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<sst xmlns="http://schemas.openxmlformats.org/spreadsheetml/2006/main" uniqueCount="113">
  <si>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Nevada Healthcare Quarterly Reports</t>
  </si>
  <si>
    <t>Acute Hospitals</t>
  </si>
  <si>
    <t>Utilization Reports: 1st Quarter 2020 - 4th Quarter 2020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</si>
  <si>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</si>
  <si>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</si>
  <si>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</si>
  <si>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</si>
  <si>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</si>
  <si>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</si>
  <si>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</si>
  <si>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</si>
  <si>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</si>
  <si>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</si>
  <si>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</si>
  <si>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</si>
  <si>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</si>
  <si>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</si>
  <si>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</si>
  <si>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</si>
  <si>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</si>
  <si>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</si>
  <si>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</si>
  <si>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</si>
  <si>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</si>
  <si>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</si>
  <si>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</si>
  <si>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</si>
  <si>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</si>
  <si>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</si>
  <si>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</si>
  <si>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</si>
  <si>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</si>
  <si>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2020</t>
  </si>
  <si>
    <t>2nd Quarter 2020</t>
  </si>
  <si>
    <t>3rd Quarter 2020</t>
  </si>
  <si>
    <t>4th Quarter 2020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</si>
  <si>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</si>
  <si>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</si>
  <si>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</si>
  <si>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</si>
  <si>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</si>
  <si>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</si>
  <si>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</si>
  <si>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</si>
  <si>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</si>
  <si>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2020 - Closed during quarter</t>
  </si>
  <si>
    <t>2nd Quarter 2020 - Closed during quarter</t>
  </si>
  <si>
    <t>3rd Quarter 2020 -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</si>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</sst>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199</v>
      </c>
      <c r="D8" s="17">
        <v>48</v>
      </c>
      <c r="E8" s="17"/>
      <c r="F8" s="31">
        <v>247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262</v>
      </c>
    </row>
    <row r="9" spans="1:19">
      <c r="A9" s="20" t="s">
        <v>33</v>
      </c>
      <c r="B9" s="11"/>
      <c r="C9" s="25">
        <v>199</v>
      </c>
      <c r="D9" s="17">
        <v>48</v>
      </c>
      <c r="E9" s="17"/>
      <c r="F9" s="31">
        <v>247</v>
      </c>
      <c r="G9" s="11"/>
      <c r="H9" s="25"/>
      <c r="I9" s="17"/>
      <c r="J9" s="17">
        <v>15</v>
      </c>
      <c r="K9" s="31">
        <v>15</v>
      </c>
      <c r="L9" s="11"/>
      <c r="M9" s="25"/>
      <c r="N9" s="17"/>
      <c r="O9" s="17"/>
      <c r="P9" s="17"/>
      <c r="Q9" s="31"/>
      <c r="R9" s="11"/>
      <c r="S9" s="33">
        <v>262</v>
      </c>
    </row>
    <row r="10" spans="1:19">
      <c r="A10" s="20" t="s">
        <v>34</v>
      </c>
      <c r="B10" s="11"/>
      <c r="C10" s="25">
        <v>199</v>
      </c>
      <c r="D10" s="17">
        <v>48</v>
      </c>
      <c r="E10" s="17"/>
      <c r="F10" s="31">
        <v>247</v>
      </c>
      <c r="G10" s="11"/>
      <c r="H10" s="25"/>
      <c r="I10" s="17"/>
      <c r="J10" s="17">
        <v>15</v>
      </c>
      <c r="K10" s="31">
        <v>15</v>
      </c>
      <c r="L10" s="11"/>
      <c r="M10" s="25"/>
      <c r="N10" s="17"/>
      <c r="O10" s="17"/>
      <c r="P10" s="17"/>
      <c r="Q10" s="31"/>
      <c r="R10" s="11"/>
      <c r="S10" s="33">
        <v>262</v>
      </c>
    </row>
    <row r="11" spans="1:19">
      <c r="A11" s="20" t="s">
        <v>35</v>
      </c>
      <c r="B11" s="11"/>
      <c r="C11" s="25">
        <v>199</v>
      </c>
      <c r="D11" s="17">
        <v>48</v>
      </c>
      <c r="E11" s="17"/>
      <c r="F11" s="31">
        <v>247</v>
      </c>
      <c r="G11" s="11"/>
      <c r="H11" s="25"/>
      <c r="I11" s="17"/>
      <c r="J11" s="17">
        <v>15</v>
      </c>
      <c r="K11" s="31">
        <v>15</v>
      </c>
      <c r="L11" s="11"/>
      <c r="M11" s="25"/>
      <c r="N11" s="17"/>
      <c r="O11" s="17"/>
      <c r="P11" s="17"/>
      <c r="Q11" s="31"/>
      <c r="R11" s="11"/>
      <c r="S11" s="33">
        <v>262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>
        <v>0</v>
      </c>
      <c r="F46" s="31">
        <v>158</v>
      </c>
      <c r="G46" s="11"/>
      <c r="H46" s="25">
        <v>0</v>
      </c>
      <c r="I46" s="17">
        <v>0</v>
      </c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>
        <v>0</v>
      </c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/>
      <c r="F50" s="31">
        <v>347</v>
      </c>
      <c r="G50" s="11"/>
      <c r="H50" s="25"/>
      <c r="I50" s="17"/>
      <c r="J50" s="17">
        <v>24</v>
      </c>
      <c r="K50" s="31">
        <v>24</v>
      </c>
      <c r="L50" s="11"/>
      <c r="M50" s="25"/>
      <c r="N50" s="17"/>
      <c r="O50" s="17">
        <v>36</v>
      </c>
      <c r="P50" s="17"/>
      <c r="Q50" s="31">
        <v>36</v>
      </c>
      <c r="R50" s="11"/>
      <c r="S50" s="33">
        <v>407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36</v>
      </c>
      <c r="P51" s="17">
        <v>0</v>
      </c>
      <c r="Q51" s="31">
        <v>36</v>
      </c>
      <c r="R51" s="11"/>
      <c r="S51" s="33">
        <v>407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36</v>
      </c>
      <c r="P52" s="17">
        <v>0</v>
      </c>
      <c r="Q52" s="31">
        <v>36</v>
      </c>
      <c r="R52" s="11"/>
      <c r="S52" s="33">
        <v>407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45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46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0" t="s">
        <v>47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1"/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19" t="s">
        <v>48</v>
      </c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20" t="s">
        <v>32</v>
      </c>
      <c r="B67" s="11"/>
      <c r="C67" s="25">
        <v>136</v>
      </c>
      <c r="D67" s="17">
        <v>22</v>
      </c>
      <c r="E67" s="17"/>
      <c r="F67" s="31">
        <v>158</v>
      </c>
      <c r="G67" s="11"/>
      <c r="H67" s="25"/>
      <c r="I67" s="17"/>
      <c r="J67" s="17">
        <v>15</v>
      </c>
      <c r="K67" s="31">
        <v>15</v>
      </c>
      <c r="L67" s="11"/>
      <c r="M67" s="25">
        <v>80</v>
      </c>
      <c r="N67" s="17"/>
      <c r="O67" s="17"/>
      <c r="P67" s="17">
        <v>12</v>
      </c>
      <c r="Q67" s="31">
        <v>92</v>
      </c>
      <c r="R67" s="11"/>
      <c r="S67" s="33">
        <v>265</v>
      </c>
    </row>
    <row r="68" spans="1:19">
      <c r="A68" s="20" t="s">
        <v>33</v>
      </c>
      <c r="B68" s="11"/>
      <c r="C68" s="25">
        <v>136</v>
      </c>
      <c r="D68" s="17">
        <v>22</v>
      </c>
      <c r="E68" s="17"/>
      <c r="F68" s="31">
        <v>158</v>
      </c>
      <c r="G68" s="11"/>
      <c r="H68" s="25"/>
      <c r="I68" s="17"/>
      <c r="J68" s="17">
        <v>15</v>
      </c>
      <c r="K68" s="31">
        <v>15</v>
      </c>
      <c r="L68" s="11"/>
      <c r="M68" s="25">
        <v>80</v>
      </c>
      <c r="N68" s="17"/>
      <c r="O68" s="17"/>
      <c r="P68" s="17">
        <v>12</v>
      </c>
      <c r="Q68" s="31">
        <v>92</v>
      </c>
      <c r="R68" s="11"/>
      <c r="S68" s="33">
        <v>265</v>
      </c>
    </row>
    <row r="69" spans="1:19">
      <c r="A69" s="20" t="s">
        <v>34</v>
      </c>
      <c r="B69" s="11"/>
      <c r="C69" s="25">
        <v>136</v>
      </c>
      <c r="D69" s="17">
        <v>22</v>
      </c>
      <c r="E69" s="17"/>
      <c r="F69" s="31">
        <v>158</v>
      </c>
      <c r="G69" s="11"/>
      <c r="H69" s="25">
        <v>0</v>
      </c>
      <c r="I69" s="17">
        <v>0</v>
      </c>
      <c r="J69" s="17">
        <v>15</v>
      </c>
      <c r="K69" s="31">
        <v>15</v>
      </c>
      <c r="L69" s="11"/>
      <c r="M69" s="25">
        <v>80</v>
      </c>
      <c r="N69" s="17"/>
      <c r="O69" s="17"/>
      <c r="P69" s="17">
        <v>12</v>
      </c>
      <c r="Q69" s="31">
        <v>92</v>
      </c>
      <c r="R69" s="11"/>
      <c r="S69" s="33">
        <v>265</v>
      </c>
    </row>
    <row r="70" spans="1:19">
      <c r="A70" s="20" t="s">
        <v>35</v>
      </c>
      <c r="B70" s="11"/>
      <c r="C70" s="25">
        <v>136</v>
      </c>
      <c r="D70" s="17">
        <v>22</v>
      </c>
      <c r="E70" s="17"/>
      <c r="F70" s="31">
        <v>158</v>
      </c>
      <c r="G70" s="11"/>
      <c r="H70" s="25">
        <v>0</v>
      </c>
      <c r="I70" s="17">
        <v>0</v>
      </c>
      <c r="J70" s="17">
        <v>15</v>
      </c>
      <c r="K70" s="31">
        <v>15</v>
      </c>
      <c r="L70" s="11"/>
      <c r="M70" s="25">
        <v>80</v>
      </c>
      <c r="N70" s="17"/>
      <c r="O70" s="17"/>
      <c r="P70" s="17">
        <v>12</v>
      </c>
      <c r="Q70" s="31">
        <v>92</v>
      </c>
      <c r="R70" s="11"/>
      <c r="S70" s="33">
        <v>265</v>
      </c>
    </row>
    <row r="71" spans="1:19">
      <c r="A71" s="21"/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19" t="s">
        <v>49</v>
      </c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20" t="s">
        <v>32</v>
      </c>
      <c r="B73" s="11"/>
      <c r="C73" s="25">
        <v>284</v>
      </c>
      <c r="D73" s="17">
        <v>28</v>
      </c>
      <c r="E73" s="17"/>
      <c r="F73" s="31">
        <v>312</v>
      </c>
      <c r="G73" s="11"/>
      <c r="H73" s="25"/>
      <c r="I73" s="17"/>
      <c r="J73" s="17">
        <v>30</v>
      </c>
      <c r="K73" s="31">
        <v>30</v>
      </c>
      <c r="L73" s="11"/>
      <c r="M73" s="25"/>
      <c r="N73" s="17"/>
      <c r="O73" s="17">
        <v>22</v>
      </c>
      <c r="P73" s="17"/>
      <c r="Q73" s="31">
        <v>22</v>
      </c>
      <c r="R73" s="11"/>
      <c r="S73" s="33">
        <v>364</v>
      </c>
    </row>
    <row r="74" spans="1:19">
      <c r="A74" s="20" t="s">
        <v>33</v>
      </c>
      <c r="B74" s="11"/>
      <c r="C74" s="25">
        <v>284</v>
      </c>
      <c r="D74" s="17">
        <v>28</v>
      </c>
      <c r="E74" s="17"/>
      <c r="F74" s="31">
        <v>312</v>
      </c>
      <c r="G74" s="11"/>
      <c r="H74" s="25"/>
      <c r="I74" s="17"/>
      <c r="J74" s="17">
        <v>30</v>
      </c>
      <c r="K74" s="31">
        <v>30</v>
      </c>
      <c r="L74" s="11"/>
      <c r="M74" s="25"/>
      <c r="N74" s="17"/>
      <c r="O74" s="17">
        <v>22</v>
      </c>
      <c r="P74" s="17"/>
      <c r="Q74" s="31">
        <v>22</v>
      </c>
      <c r="R74" s="11"/>
      <c r="S74" s="33">
        <v>364</v>
      </c>
    </row>
    <row r="75" spans="1:19">
      <c r="A75" s="20" t="s">
        <v>34</v>
      </c>
      <c r="B75" s="11"/>
      <c r="C75" s="25">
        <v>284</v>
      </c>
      <c r="D75" s="17">
        <v>28</v>
      </c>
      <c r="E75" s="17"/>
      <c r="F75" s="31">
        <v>312</v>
      </c>
      <c r="G75" s="11"/>
      <c r="H75" s="25"/>
      <c r="I75" s="17"/>
      <c r="J75" s="17">
        <v>30</v>
      </c>
      <c r="K75" s="31">
        <v>30</v>
      </c>
      <c r="L75" s="11"/>
      <c r="M75" s="25"/>
      <c r="N75" s="17"/>
      <c r="O75" s="17">
        <v>22</v>
      </c>
      <c r="P75" s="17"/>
      <c r="Q75" s="31">
        <v>22</v>
      </c>
      <c r="R75" s="11"/>
      <c r="S75" s="33">
        <v>364</v>
      </c>
    </row>
    <row r="76" spans="1:19">
      <c r="A76" s="20" t="s">
        <v>35</v>
      </c>
      <c r="B76" s="11"/>
      <c r="C76" s="25">
        <v>284</v>
      </c>
      <c r="D76" s="17">
        <v>28</v>
      </c>
      <c r="E76" s="17"/>
      <c r="F76" s="31">
        <v>312</v>
      </c>
      <c r="G76" s="11"/>
      <c r="H76" s="25"/>
      <c r="I76" s="17"/>
      <c r="J76" s="17">
        <v>30</v>
      </c>
      <c r="K76" s="31">
        <v>30</v>
      </c>
      <c r="L76" s="11"/>
      <c r="M76" s="25"/>
      <c r="N76" s="17"/>
      <c r="O76" s="17">
        <v>22</v>
      </c>
      <c r="P76" s="17"/>
      <c r="Q76" s="31">
        <v>22</v>
      </c>
      <c r="R76" s="11"/>
      <c r="S76" s="33">
        <v>364</v>
      </c>
    </row>
    <row r="77" spans="1:19">
      <c r="A77" s="21"/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19" t="s">
        <v>50</v>
      </c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20" t="s">
        <v>32</v>
      </c>
      <c r="B79" s="11"/>
      <c r="C79" s="25">
        <v>72</v>
      </c>
      <c r="D79" s="17">
        <v>10</v>
      </c>
      <c r="E79" s="17">
        <v>0</v>
      </c>
      <c r="F79" s="31">
        <v>82</v>
      </c>
      <c r="G79" s="11"/>
      <c r="H79" s="25">
        <v>0</v>
      </c>
      <c r="I79" s="17">
        <v>0</v>
      </c>
      <c r="J79" s="17">
        <v>0</v>
      </c>
      <c r="K79" s="31">
        <v>0</v>
      </c>
      <c r="L79" s="11"/>
      <c r="M79" s="25">
        <v>0</v>
      </c>
      <c r="N79" s="17">
        <v>0</v>
      </c>
      <c r="O79" s="17">
        <v>28</v>
      </c>
      <c r="P79" s="17">
        <v>0</v>
      </c>
      <c r="Q79" s="31">
        <v>28</v>
      </c>
      <c r="R79" s="11"/>
      <c r="S79" s="33">
        <v>110</v>
      </c>
    </row>
    <row r="80" spans="1:19">
      <c r="A80" s="20" t="s">
        <v>33</v>
      </c>
      <c r="B80" s="11"/>
      <c r="C80" s="25">
        <v>72</v>
      </c>
      <c r="D80" s="17">
        <v>10</v>
      </c>
      <c r="E80" s="17">
        <v>0</v>
      </c>
      <c r="F80" s="31">
        <v>82</v>
      </c>
      <c r="G80" s="11"/>
      <c r="H80" s="25">
        <v>0</v>
      </c>
      <c r="I80" s="17">
        <v>0</v>
      </c>
      <c r="J80" s="17">
        <v>0</v>
      </c>
      <c r="K80" s="31">
        <v>0</v>
      </c>
      <c r="L80" s="11"/>
      <c r="M80" s="25">
        <v>0</v>
      </c>
      <c r="N80" s="17">
        <v>0</v>
      </c>
      <c r="O80" s="17">
        <v>28</v>
      </c>
      <c r="P80" s="17">
        <v>0</v>
      </c>
      <c r="Q80" s="31">
        <v>28</v>
      </c>
      <c r="R80" s="11"/>
      <c r="S80" s="33">
        <v>110</v>
      </c>
    </row>
    <row r="81" spans="1:19">
      <c r="A81" s="20" t="s">
        <v>34</v>
      </c>
      <c r="B81" s="11"/>
      <c r="C81" s="25">
        <v>72</v>
      </c>
      <c r="D81" s="17">
        <v>10</v>
      </c>
      <c r="E81" s="17"/>
      <c r="F81" s="31">
        <v>82</v>
      </c>
      <c r="G81" s="11"/>
      <c r="H81" s="25"/>
      <c r="I81" s="17"/>
      <c r="J81" s="17"/>
      <c r="K81" s="31"/>
      <c r="L81" s="11"/>
      <c r="M81" s="25"/>
      <c r="N81" s="17"/>
      <c r="O81" s="17">
        <v>28</v>
      </c>
      <c r="P81" s="17"/>
      <c r="Q81" s="31">
        <v>28</v>
      </c>
      <c r="R81" s="11"/>
      <c r="S81" s="33">
        <v>110</v>
      </c>
    </row>
    <row r="82" spans="1:19">
      <c r="A82" s="20" t="s">
        <v>35</v>
      </c>
      <c r="B82" s="11"/>
      <c r="C82" s="25">
        <v>72</v>
      </c>
      <c r="D82" s="17">
        <v>10</v>
      </c>
      <c r="E82" s="17"/>
      <c r="F82" s="31">
        <v>82</v>
      </c>
      <c r="G82" s="11"/>
      <c r="H82" s="25"/>
      <c r="I82" s="17"/>
      <c r="J82" s="17"/>
      <c r="K82" s="31"/>
      <c r="L82" s="11"/>
      <c r="M82" s="25"/>
      <c r="N82" s="17"/>
      <c r="O82" s="17">
        <v>28</v>
      </c>
      <c r="P82" s="17"/>
      <c r="Q82" s="31">
        <v>28</v>
      </c>
      <c r="R82" s="11"/>
      <c r="S82" s="33">
        <v>110</v>
      </c>
    </row>
    <row r="83" spans="1:19">
      <c r="A83" s="21"/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19" t="s">
        <v>51</v>
      </c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20" t="s">
        <v>32</v>
      </c>
      <c r="B85" s="11"/>
      <c r="C85" s="25">
        <v>117</v>
      </c>
      <c r="D85" s="17">
        <v>24</v>
      </c>
      <c r="E85" s="17">
        <v>0</v>
      </c>
      <c r="F85" s="31">
        <v>141</v>
      </c>
      <c r="G85" s="11"/>
      <c r="H85" s="25">
        <v>0</v>
      </c>
      <c r="I85" s="17">
        <v>0</v>
      </c>
      <c r="J85" s="17">
        <v>6</v>
      </c>
      <c r="K85" s="31">
        <v>6</v>
      </c>
      <c r="L85" s="11"/>
      <c r="M85" s="25">
        <v>0</v>
      </c>
      <c r="N85" s="17">
        <v>0</v>
      </c>
      <c r="O85" s="17">
        <v>0</v>
      </c>
      <c r="P85" s="17">
        <v>0</v>
      </c>
      <c r="Q85" s="31">
        <v>0</v>
      </c>
      <c r="R85" s="11"/>
      <c r="S85" s="33">
        <v>147</v>
      </c>
    </row>
    <row r="86" spans="1:19">
      <c r="A86" s="20" t="s">
        <v>33</v>
      </c>
      <c r="B86" s="11"/>
      <c r="C86" s="25">
        <v>117</v>
      </c>
      <c r="D86" s="17">
        <v>24</v>
      </c>
      <c r="E86" s="17">
        <v>0</v>
      </c>
      <c r="F86" s="31">
        <v>141</v>
      </c>
      <c r="G86" s="11"/>
      <c r="H86" s="25">
        <v>0</v>
      </c>
      <c r="I86" s="17">
        <v>0</v>
      </c>
      <c r="J86" s="17">
        <v>6</v>
      </c>
      <c r="K86" s="31">
        <v>6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147</v>
      </c>
    </row>
    <row r="87" spans="1:19">
      <c r="A87" s="20" t="s">
        <v>34</v>
      </c>
      <c r="B87" s="11"/>
      <c r="C87" s="25">
        <v>117</v>
      </c>
      <c r="D87" s="17">
        <v>24</v>
      </c>
      <c r="E87" s="17"/>
      <c r="F87" s="31">
        <v>141</v>
      </c>
      <c r="G87" s="11"/>
      <c r="H87" s="25"/>
      <c r="I87" s="17"/>
      <c r="J87" s="17">
        <v>6</v>
      </c>
      <c r="K87" s="31">
        <v>6</v>
      </c>
      <c r="L87" s="11"/>
      <c r="M87" s="25"/>
      <c r="N87" s="17"/>
      <c r="O87" s="17"/>
      <c r="P87" s="17"/>
      <c r="Q87" s="31"/>
      <c r="R87" s="11"/>
      <c r="S87" s="33">
        <v>147</v>
      </c>
    </row>
    <row r="88" spans="1:19">
      <c r="A88" s="20" t="s">
        <v>35</v>
      </c>
      <c r="B88" s="11"/>
      <c r="C88" s="25">
        <v>117</v>
      </c>
      <c r="D88" s="17">
        <v>24</v>
      </c>
      <c r="E88" s="17"/>
      <c r="F88" s="31">
        <v>141</v>
      </c>
      <c r="G88" s="11"/>
      <c r="H88" s="25"/>
      <c r="I88" s="17"/>
      <c r="J88" s="17">
        <v>6</v>
      </c>
      <c r="K88" s="31">
        <v>6</v>
      </c>
      <c r="L88" s="11"/>
      <c r="M88" s="25"/>
      <c r="N88" s="17"/>
      <c r="O88" s="17"/>
      <c r="P88" s="17"/>
      <c r="Q88" s="31"/>
      <c r="R88" s="11"/>
      <c r="S88" s="33">
        <v>147</v>
      </c>
    </row>
    <row r="89" spans="1:19">
      <c r="A89" s="21"/>
      <c r="B89" s="11"/>
      <c r="C89" s="24"/>
      <c r="D89" s="11"/>
      <c r="E89" s="11"/>
      <c r="F89" s="30"/>
      <c r="G89" s="11"/>
      <c r="H89" s="24"/>
      <c r="I89" s="11"/>
      <c r="J89" s="11"/>
      <c r="K89" s="30"/>
      <c r="L89" s="11"/>
      <c r="M89" s="24"/>
      <c r="N89" s="11"/>
      <c r="O89" s="11"/>
      <c r="P89" s="11"/>
      <c r="Q89" s="30"/>
      <c r="R89" s="11"/>
      <c r="S89" s="21"/>
    </row>
    <row r="90" spans="1:19">
      <c r="A90" s="19" t="s">
        <v>52</v>
      </c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20" t="s">
        <v>32</v>
      </c>
      <c r="B91" s="11"/>
      <c r="C91" s="25">
        <v>236</v>
      </c>
      <c r="D91" s="17">
        <v>50</v>
      </c>
      <c r="E91" s="17">
        <v>0</v>
      </c>
      <c r="F91" s="31">
        <v>286</v>
      </c>
      <c r="G91" s="11"/>
      <c r="H91" s="25">
        <v>8</v>
      </c>
      <c r="I91" s="17">
        <v>6</v>
      </c>
      <c r="J91" s="17">
        <v>26</v>
      </c>
      <c r="K91" s="31">
        <v>40</v>
      </c>
      <c r="L91" s="11"/>
      <c r="M91" s="25">
        <v>0</v>
      </c>
      <c r="N91" s="17">
        <v>0</v>
      </c>
      <c r="O91" s="17">
        <v>0</v>
      </c>
      <c r="P91" s="17">
        <v>0</v>
      </c>
      <c r="Q91" s="31">
        <v>0</v>
      </c>
      <c r="R91" s="11"/>
      <c r="S91" s="33">
        <v>326</v>
      </c>
    </row>
    <row r="92" spans="1:19">
      <c r="A92" s="20" t="s">
        <v>33</v>
      </c>
      <c r="B92" s="11"/>
      <c r="C92" s="25">
        <v>236</v>
      </c>
      <c r="D92" s="17">
        <v>50</v>
      </c>
      <c r="E92" s="17">
        <v>0</v>
      </c>
      <c r="F92" s="31">
        <v>286</v>
      </c>
      <c r="G92" s="11"/>
      <c r="H92" s="25">
        <v>8</v>
      </c>
      <c r="I92" s="17">
        <v>6</v>
      </c>
      <c r="J92" s="17">
        <v>26</v>
      </c>
      <c r="K92" s="31">
        <v>40</v>
      </c>
      <c r="L92" s="11"/>
      <c r="M92" s="25">
        <v>0</v>
      </c>
      <c r="N92" s="17">
        <v>0</v>
      </c>
      <c r="O92" s="17">
        <v>0</v>
      </c>
      <c r="P92" s="17">
        <v>0</v>
      </c>
      <c r="Q92" s="31">
        <v>0</v>
      </c>
      <c r="R92" s="11"/>
      <c r="S92" s="33">
        <v>326</v>
      </c>
    </row>
    <row r="93" spans="1:19">
      <c r="A93" s="20" t="s">
        <v>34</v>
      </c>
      <c r="B93" s="11"/>
      <c r="C93" s="25">
        <v>236</v>
      </c>
      <c r="D93" s="17">
        <v>50</v>
      </c>
      <c r="E93" s="17"/>
      <c r="F93" s="31">
        <v>286</v>
      </c>
      <c r="G93" s="11"/>
      <c r="H93" s="25">
        <v>8</v>
      </c>
      <c r="I93" s="17">
        <v>6</v>
      </c>
      <c r="J93" s="17">
        <v>26</v>
      </c>
      <c r="K93" s="31">
        <v>40</v>
      </c>
      <c r="L93" s="11"/>
      <c r="M93" s="25"/>
      <c r="N93" s="17"/>
      <c r="O93" s="17"/>
      <c r="P93" s="17"/>
      <c r="Q93" s="31"/>
      <c r="R93" s="11"/>
      <c r="S93" s="33">
        <v>326</v>
      </c>
    </row>
    <row r="94" spans="1:19">
      <c r="A94" s="20" t="s">
        <v>35</v>
      </c>
      <c r="B94" s="11"/>
      <c r="C94" s="25">
        <v>236</v>
      </c>
      <c r="D94" s="17">
        <v>50</v>
      </c>
      <c r="E94" s="17"/>
      <c r="F94" s="31">
        <v>286</v>
      </c>
      <c r="G94" s="11"/>
      <c r="H94" s="25">
        <v>8</v>
      </c>
      <c r="I94" s="17">
        <v>6</v>
      </c>
      <c r="J94" s="17">
        <v>26</v>
      </c>
      <c r="K94" s="31">
        <v>40</v>
      </c>
      <c r="L94" s="11"/>
      <c r="M94" s="25"/>
      <c r="N94" s="17"/>
      <c r="O94" s="17"/>
      <c r="P94" s="17"/>
      <c r="Q94" s="31"/>
      <c r="R94" s="11"/>
      <c r="S94" s="33">
        <v>326</v>
      </c>
    </row>
    <row r="95" spans="1:19">
      <c r="A95" s="21"/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19" t="s">
        <v>53</v>
      </c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20" t="s">
        <v>32</v>
      </c>
      <c r="B97" s="11"/>
      <c r="C97" s="25">
        <v>275</v>
      </c>
      <c r="D97" s="17">
        <v>80</v>
      </c>
      <c r="E97" s="17"/>
      <c r="F97" s="31">
        <v>355</v>
      </c>
      <c r="G97" s="11"/>
      <c r="H97" s="25">
        <v>34</v>
      </c>
      <c r="I97" s="17">
        <v>12</v>
      </c>
      <c r="J97" s="17">
        <v>53</v>
      </c>
      <c r="K97" s="31">
        <v>99</v>
      </c>
      <c r="L97" s="11"/>
      <c r="M97" s="25"/>
      <c r="N97" s="17"/>
      <c r="O97" s="17">
        <v>31</v>
      </c>
      <c r="P97" s="17"/>
      <c r="Q97" s="31">
        <v>31</v>
      </c>
      <c r="R97" s="11"/>
      <c r="S97" s="33">
        <v>485</v>
      </c>
    </row>
    <row r="98" spans="1:19">
      <c r="A98" s="20" t="s">
        <v>33</v>
      </c>
      <c r="B98" s="11"/>
      <c r="C98" s="25">
        <v>275</v>
      </c>
      <c r="D98" s="17">
        <v>80</v>
      </c>
      <c r="E98" s="17"/>
      <c r="F98" s="31">
        <v>355</v>
      </c>
      <c r="G98" s="11"/>
      <c r="H98" s="25">
        <v>34</v>
      </c>
      <c r="I98" s="17">
        <v>12</v>
      </c>
      <c r="J98" s="17">
        <v>53</v>
      </c>
      <c r="K98" s="31">
        <v>99</v>
      </c>
      <c r="L98" s="11"/>
      <c r="M98" s="25"/>
      <c r="N98" s="17"/>
      <c r="O98" s="17">
        <v>31</v>
      </c>
      <c r="P98" s="17"/>
      <c r="Q98" s="31">
        <v>31</v>
      </c>
      <c r="R98" s="11"/>
      <c r="S98" s="33">
        <v>485</v>
      </c>
    </row>
    <row r="99" spans="1:19">
      <c r="A99" s="20" t="s">
        <v>34</v>
      </c>
      <c r="B99" s="11"/>
      <c r="C99" s="25">
        <v>275</v>
      </c>
      <c r="D99" s="17">
        <v>80</v>
      </c>
      <c r="E99" s="17"/>
      <c r="F99" s="31">
        <v>355</v>
      </c>
      <c r="G99" s="11"/>
      <c r="H99" s="25">
        <v>34</v>
      </c>
      <c r="I99" s="17">
        <v>12</v>
      </c>
      <c r="J99" s="17">
        <v>53</v>
      </c>
      <c r="K99" s="31">
        <v>99</v>
      </c>
      <c r="L99" s="11"/>
      <c r="M99" s="25"/>
      <c r="N99" s="17"/>
      <c r="O99" s="17">
        <v>31</v>
      </c>
      <c r="P99" s="17"/>
      <c r="Q99" s="31">
        <v>31</v>
      </c>
      <c r="R99" s="11"/>
      <c r="S99" s="33">
        <v>485</v>
      </c>
    </row>
    <row r="100" spans="1:19">
      <c r="A100" s="20" t="s">
        <v>35</v>
      </c>
      <c r="B100" s="11"/>
      <c r="C100" s="25">
        <v>275</v>
      </c>
      <c r="D100" s="17">
        <v>80</v>
      </c>
      <c r="E100" s="17"/>
      <c r="F100" s="31">
        <v>355</v>
      </c>
      <c r="G100" s="11"/>
      <c r="H100" s="25">
        <v>34</v>
      </c>
      <c r="I100" s="17">
        <v>12</v>
      </c>
      <c r="J100" s="17">
        <v>53</v>
      </c>
      <c r="K100" s="31">
        <v>99</v>
      </c>
      <c r="L100" s="11"/>
      <c r="M100" s="25"/>
      <c r="N100" s="17"/>
      <c r="O100" s="17">
        <v>31</v>
      </c>
      <c r="P100" s="17"/>
      <c r="Q100" s="31">
        <v>31</v>
      </c>
      <c r="R100" s="11"/>
      <c r="S100" s="33">
        <v>485</v>
      </c>
    </row>
    <row r="101" spans="1:19">
      <c r="A101" s="21"/>
      <c r="B101" s="11"/>
      <c r="C101" s="24"/>
      <c r="D101" s="11"/>
      <c r="E101" s="11"/>
      <c r="F101" s="30"/>
      <c r="G101" s="11"/>
      <c r="H101" s="24"/>
      <c r="I101" s="11"/>
      <c r="J101" s="11"/>
      <c r="K101" s="30"/>
      <c r="L101" s="11"/>
      <c r="M101" s="24"/>
      <c r="N101" s="11"/>
      <c r="O101" s="11"/>
      <c r="P101" s="11"/>
      <c r="Q101" s="30"/>
      <c r="R101" s="11"/>
      <c r="S101" s="21"/>
    </row>
    <row r="102" spans="1:19">
      <c r="A102" s="19" t="s">
        <v>54</v>
      </c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20" t="s">
        <v>32</v>
      </c>
      <c r="B103" s="11"/>
      <c r="C103" s="25">
        <v>339</v>
      </c>
      <c r="D103" s="17">
        <v>104</v>
      </c>
      <c r="E103" s="17">
        <v>49</v>
      </c>
      <c r="F103" s="31">
        <v>492</v>
      </c>
      <c r="G103" s="11"/>
      <c r="H103" s="25">
        <v>83</v>
      </c>
      <c r="I103" s="17">
        <v>51</v>
      </c>
      <c r="J103" s="17">
        <v>72</v>
      </c>
      <c r="K103" s="31">
        <v>206</v>
      </c>
      <c r="L103" s="11"/>
      <c r="M103" s="25">
        <v>0</v>
      </c>
      <c r="N103" s="17">
        <v>0</v>
      </c>
      <c r="O103" s="17">
        <v>42</v>
      </c>
      <c r="P103" s="17">
        <v>22</v>
      </c>
      <c r="Q103" s="31">
        <v>64</v>
      </c>
      <c r="R103" s="11"/>
      <c r="S103" s="33">
        <v>762</v>
      </c>
    </row>
    <row r="104" spans="1:19">
      <c r="A104" s="20" t="s">
        <v>33</v>
      </c>
      <c r="B104" s="11"/>
      <c r="C104" s="25">
        <v>339</v>
      </c>
      <c r="D104" s="17">
        <v>104</v>
      </c>
      <c r="E104" s="17">
        <v>49</v>
      </c>
      <c r="F104" s="31">
        <v>492</v>
      </c>
      <c r="G104" s="11"/>
      <c r="H104" s="25">
        <v>83</v>
      </c>
      <c r="I104" s="17">
        <v>51</v>
      </c>
      <c r="J104" s="17">
        <v>72</v>
      </c>
      <c r="K104" s="31">
        <v>206</v>
      </c>
      <c r="L104" s="11"/>
      <c r="M104" s="25">
        <v>0</v>
      </c>
      <c r="N104" s="17">
        <v>0</v>
      </c>
      <c r="O104" s="17">
        <v>42</v>
      </c>
      <c r="P104" s="17">
        <v>22</v>
      </c>
      <c r="Q104" s="31">
        <v>64</v>
      </c>
      <c r="R104" s="11"/>
      <c r="S104" s="33">
        <v>762</v>
      </c>
    </row>
    <row r="105" spans="1:19">
      <c r="A105" s="20" t="s">
        <v>34</v>
      </c>
      <c r="B105" s="11"/>
      <c r="C105" s="25">
        <v>339</v>
      </c>
      <c r="D105" s="17">
        <v>104</v>
      </c>
      <c r="E105" s="17">
        <v>49</v>
      </c>
      <c r="F105" s="31">
        <v>492</v>
      </c>
      <c r="G105" s="11"/>
      <c r="H105" s="25">
        <v>83</v>
      </c>
      <c r="I105" s="17">
        <v>51</v>
      </c>
      <c r="J105" s="17">
        <v>72</v>
      </c>
      <c r="K105" s="31">
        <v>206</v>
      </c>
      <c r="L105" s="11"/>
      <c r="M105" s="25">
        <v>0</v>
      </c>
      <c r="N105" s="17">
        <v>0</v>
      </c>
      <c r="O105" s="17">
        <v>42</v>
      </c>
      <c r="P105" s="17">
        <v>22</v>
      </c>
      <c r="Q105" s="31">
        <v>64</v>
      </c>
      <c r="R105" s="11"/>
      <c r="S105" s="33">
        <v>762</v>
      </c>
    </row>
    <row r="106" spans="1:19">
      <c r="A106" s="20" t="s">
        <v>35</v>
      </c>
      <c r="B106" s="11"/>
      <c r="C106" s="25">
        <v>339</v>
      </c>
      <c r="D106" s="17">
        <v>104</v>
      </c>
      <c r="E106" s="17">
        <v>49</v>
      </c>
      <c r="F106" s="31">
        <v>492</v>
      </c>
      <c r="G106" s="11"/>
      <c r="H106" s="25">
        <v>83</v>
      </c>
      <c r="I106" s="17">
        <v>51</v>
      </c>
      <c r="J106" s="17">
        <v>72</v>
      </c>
      <c r="K106" s="31">
        <v>206</v>
      </c>
      <c r="L106" s="11"/>
      <c r="M106" s="25">
        <v>0</v>
      </c>
      <c r="N106" s="17">
        <v>0</v>
      </c>
      <c r="O106" s="17">
        <v>42</v>
      </c>
      <c r="P106" s="17">
        <v>22</v>
      </c>
      <c r="Q106" s="31">
        <v>64</v>
      </c>
      <c r="R106" s="11"/>
      <c r="S106" s="33">
        <v>762</v>
      </c>
    </row>
    <row r="107" spans="1:19">
      <c r="A107" s="21"/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19" t="s">
        <v>55</v>
      </c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20" t="s">
        <v>32</v>
      </c>
      <c r="B109" s="11"/>
      <c r="C109" s="25">
        <v>367</v>
      </c>
      <c r="D109" s="17">
        <v>67</v>
      </c>
      <c r="E109" s="17">
        <v>25</v>
      </c>
      <c r="F109" s="31">
        <v>459</v>
      </c>
      <c r="G109" s="11"/>
      <c r="H109" s="25">
        <v>31</v>
      </c>
      <c r="I109" s="17">
        <v>14</v>
      </c>
      <c r="J109" s="17">
        <v>37</v>
      </c>
      <c r="K109" s="31">
        <v>82</v>
      </c>
      <c r="L109" s="11"/>
      <c r="M109" s="25"/>
      <c r="N109" s="17"/>
      <c r="O109" s="17"/>
      <c r="P109" s="17"/>
      <c r="Q109" s="31"/>
      <c r="R109" s="11"/>
      <c r="S109" s="33">
        <v>541</v>
      </c>
    </row>
    <row r="110" spans="1:19">
      <c r="A110" s="20" t="s">
        <v>33</v>
      </c>
      <c r="B110" s="11"/>
      <c r="C110" s="25">
        <v>367</v>
      </c>
      <c r="D110" s="17">
        <v>67</v>
      </c>
      <c r="E110" s="17">
        <v>25</v>
      </c>
      <c r="F110" s="31">
        <v>459</v>
      </c>
      <c r="G110" s="11"/>
      <c r="H110" s="25">
        <v>31</v>
      </c>
      <c r="I110" s="17">
        <v>14</v>
      </c>
      <c r="J110" s="17">
        <v>37</v>
      </c>
      <c r="K110" s="31">
        <v>82</v>
      </c>
      <c r="L110" s="11"/>
      <c r="M110" s="25"/>
      <c r="N110" s="17"/>
      <c r="O110" s="17"/>
      <c r="P110" s="17"/>
      <c r="Q110" s="31"/>
      <c r="R110" s="11"/>
      <c r="S110" s="33">
        <v>541</v>
      </c>
    </row>
    <row r="111" spans="1:19">
      <c r="A111" s="20" t="s">
        <v>34</v>
      </c>
      <c r="B111" s="11"/>
      <c r="C111" s="25">
        <v>367</v>
      </c>
      <c r="D111" s="17">
        <v>67</v>
      </c>
      <c r="E111" s="17">
        <v>25</v>
      </c>
      <c r="F111" s="31">
        <v>459</v>
      </c>
      <c r="G111" s="11"/>
      <c r="H111" s="25">
        <v>31</v>
      </c>
      <c r="I111" s="17">
        <v>14</v>
      </c>
      <c r="J111" s="17">
        <v>37</v>
      </c>
      <c r="K111" s="31">
        <v>82</v>
      </c>
      <c r="L111" s="11"/>
      <c r="M111" s="25"/>
      <c r="N111" s="17"/>
      <c r="O111" s="17"/>
      <c r="P111" s="17"/>
      <c r="Q111" s="31"/>
      <c r="R111" s="11"/>
      <c r="S111" s="33">
        <v>541</v>
      </c>
    </row>
    <row r="112" spans="1:19">
      <c r="A112" s="20" t="s">
        <v>35</v>
      </c>
      <c r="B112" s="11"/>
      <c r="C112" s="25">
        <v>367</v>
      </c>
      <c r="D112" s="17">
        <v>67</v>
      </c>
      <c r="E112" s="17">
        <v>25</v>
      </c>
      <c r="F112" s="31">
        <v>459</v>
      </c>
      <c r="G112" s="11"/>
      <c r="H112" s="25">
        <v>31</v>
      </c>
      <c r="I112" s="17">
        <v>14</v>
      </c>
      <c r="J112" s="17">
        <v>37</v>
      </c>
      <c r="K112" s="31">
        <v>82</v>
      </c>
      <c r="L112" s="11"/>
      <c r="M112" s="25"/>
      <c r="N112" s="17"/>
      <c r="O112" s="17"/>
      <c r="P112" s="17"/>
      <c r="Q112" s="31"/>
      <c r="R112" s="11"/>
      <c r="S112" s="33">
        <v>541</v>
      </c>
    </row>
    <row r="113" spans="1:19">
      <c r="A113" s="21"/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19" t="s">
        <v>56</v>
      </c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20" t="s">
        <v>32</v>
      </c>
      <c r="B115" s="11"/>
      <c r="C115" s="25">
        <v>197</v>
      </c>
      <c r="D115" s="17">
        <v>45</v>
      </c>
      <c r="E115" s="17"/>
      <c r="F115" s="31">
        <v>242</v>
      </c>
      <c r="G115" s="11"/>
      <c r="H115" s="25"/>
      <c r="I115" s="17"/>
      <c r="J115" s="17"/>
      <c r="K115" s="31"/>
      <c r="L115" s="11"/>
      <c r="M115" s="25">
        <v>48</v>
      </c>
      <c r="N115" s="17"/>
      <c r="O115" s="17">
        <v>16</v>
      </c>
      <c r="P115" s="17"/>
      <c r="Q115" s="31">
        <v>64</v>
      </c>
      <c r="R115" s="11"/>
      <c r="S115" s="33">
        <v>306</v>
      </c>
    </row>
    <row r="116" spans="1:19">
      <c r="A116" s="20" t="s">
        <v>33</v>
      </c>
      <c r="B116" s="11"/>
      <c r="C116" s="25">
        <v>197</v>
      </c>
      <c r="D116" s="17">
        <v>45</v>
      </c>
      <c r="E116" s="17"/>
      <c r="F116" s="31">
        <v>242</v>
      </c>
      <c r="G116" s="11"/>
      <c r="H116" s="25"/>
      <c r="I116" s="17"/>
      <c r="J116" s="17"/>
      <c r="K116" s="31"/>
      <c r="L116" s="11"/>
      <c r="M116" s="25">
        <v>48</v>
      </c>
      <c r="N116" s="17"/>
      <c r="O116" s="17">
        <v>16</v>
      </c>
      <c r="P116" s="17"/>
      <c r="Q116" s="31">
        <v>64</v>
      </c>
      <c r="R116" s="11"/>
      <c r="S116" s="33">
        <v>306</v>
      </c>
    </row>
    <row r="117" spans="1:19">
      <c r="A117" s="20" t="s">
        <v>34</v>
      </c>
      <c r="B117" s="11"/>
      <c r="C117" s="25">
        <v>197</v>
      </c>
      <c r="D117" s="17">
        <v>45</v>
      </c>
      <c r="E117" s="17"/>
      <c r="F117" s="31">
        <v>242</v>
      </c>
      <c r="G117" s="11"/>
      <c r="H117" s="25"/>
      <c r="I117" s="17"/>
      <c r="J117" s="17"/>
      <c r="K117" s="31"/>
      <c r="L117" s="11"/>
      <c r="M117" s="25">
        <v>48</v>
      </c>
      <c r="N117" s="17"/>
      <c r="O117" s="17">
        <v>16</v>
      </c>
      <c r="P117" s="17"/>
      <c r="Q117" s="31">
        <v>64</v>
      </c>
      <c r="R117" s="11"/>
      <c r="S117" s="33">
        <v>306</v>
      </c>
    </row>
    <row r="118" spans="1:19">
      <c r="A118" s="20" t="s">
        <v>35</v>
      </c>
      <c r="B118" s="11"/>
      <c r="C118" s="25">
        <v>197</v>
      </c>
      <c r="D118" s="17">
        <v>45</v>
      </c>
      <c r="E118" s="17"/>
      <c r="F118" s="31">
        <v>242</v>
      </c>
      <c r="G118" s="11"/>
      <c r="H118" s="25"/>
      <c r="I118" s="17"/>
      <c r="J118" s="17"/>
      <c r="K118" s="31"/>
      <c r="L118" s="11"/>
      <c r="M118" s="25">
        <v>48</v>
      </c>
      <c r="N118" s="17"/>
      <c r="O118" s="17">
        <v>16</v>
      </c>
      <c r="P118" s="17"/>
      <c r="Q118" s="31">
        <v>64</v>
      </c>
      <c r="R118" s="11"/>
      <c r="S118" s="33">
        <v>306</v>
      </c>
    </row>
    <row r="119" spans="1:19">
      <c r="A119" s="21"/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19" t="s">
        <v>57</v>
      </c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20" t="s">
        <v>32</v>
      </c>
      <c r="B121" s="11"/>
      <c r="C121" s="25">
        <v>25</v>
      </c>
      <c r="D121" s="17">
        <v>0</v>
      </c>
      <c r="E121" s="17">
        <v>0</v>
      </c>
      <c r="F121" s="31">
        <v>25</v>
      </c>
      <c r="G121" s="11"/>
      <c r="H121" s="25"/>
      <c r="I121" s="17"/>
      <c r="J121" s="17"/>
      <c r="K121" s="31"/>
      <c r="L121" s="11"/>
      <c r="M121" s="25"/>
      <c r="N121" s="17"/>
      <c r="O121" s="17"/>
      <c r="P121" s="17"/>
      <c r="Q121" s="31"/>
      <c r="R121" s="11"/>
      <c r="S121" s="33">
        <v>25</v>
      </c>
    </row>
    <row r="122" spans="1:19">
      <c r="A122" s="20" t="s">
        <v>33</v>
      </c>
      <c r="B122" s="11"/>
      <c r="C122" s="25">
        <v>25</v>
      </c>
      <c r="D122" s="17">
        <v>0</v>
      </c>
      <c r="E122" s="17">
        <v>0</v>
      </c>
      <c r="F122" s="31">
        <v>25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25</v>
      </c>
    </row>
    <row r="123" spans="1:19">
      <c r="A123" s="20" t="s">
        <v>34</v>
      </c>
      <c r="B123" s="11"/>
      <c r="C123" s="25">
        <v>25</v>
      </c>
      <c r="D123" s="17"/>
      <c r="E123" s="17"/>
      <c r="F123" s="31">
        <v>25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25</v>
      </c>
    </row>
    <row r="124" spans="1:19">
      <c r="A124" s="20" t="s">
        <v>35</v>
      </c>
      <c r="B124" s="11"/>
      <c r="C124" s="25">
        <v>25</v>
      </c>
      <c r="D124" s="17"/>
      <c r="E124" s="17"/>
      <c r="F124" s="31">
        <v>25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25</v>
      </c>
    </row>
    <row r="125" spans="1:19">
      <c r="A125" s="21"/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19" t="s">
        <v>58</v>
      </c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20" t="s">
        <v>32</v>
      </c>
      <c r="B127" s="11"/>
      <c r="C127" s="25">
        <v>5</v>
      </c>
      <c r="D127" s="17"/>
      <c r="E127" s="17"/>
      <c r="F127" s="31">
        <v>5</v>
      </c>
      <c r="G127" s="11"/>
      <c r="H127" s="25"/>
      <c r="I127" s="17"/>
      <c r="J127" s="17"/>
      <c r="K127" s="31"/>
      <c r="L127" s="11"/>
      <c r="M127" s="25"/>
      <c r="N127" s="17"/>
      <c r="O127" s="17"/>
      <c r="P127" s="17"/>
      <c r="Q127" s="31"/>
      <c r="R127" s="11"/>
      <c r="S127" s="33">
        <v>5</v>
      </c>
    </row>
    <row r="128" spans="1:19">
      <c r="A128" s="20" t="s">
        <v>33</v>
      </c>
      <c r="B128" s="11"/>
      <c r="C128" s="25">
        <v>5</v>
      </c>
      <c r="D128" s="17"/>
      <c r="E128" s="17"/>
      <c r="F128" s="31">
        <v>5</v>
      </c>
      <c r="G128" s="11"/>
      <c r="H128" s="25"/>
      <c r="I128" s="17"/>
      <c r="J128" s="17"/>
      <c r="K128" s="31"/>
      <c r="L128" s="11"/>
      <c r="M128" s="25"/>
      <c r="N128" s="17"/>
      <c r="O128" s="17"/>
      <c r="P128" s="17"/>
      <c r="Q128" s="31"/>
      <c r="R128" s="11"/>
      <c r="S128" s="33">
        <v>5</v>
      </c>
    </row>
    <row r="129" spans="1:19">
      <c r="A129" s="20" t="s">
        <v>34</v>
      </c>
      <c r="B129" s="11"/>
      <c r="C129" s="25">
        <v>5</v>
      </c>
      <c r="D129" s="17"/>
      <c r="E129" s="17"/>
      <c r="F129" s="31">
        <v>5</v>
      </c>
      <c r="G129" s="11"/>
      <c r="H129" s="25"/>
      <c r="I129" s="17"/>
      <c r="J129" s="17"/>
      <c r="K129" s="31"/>
      <c r="L129" s="11"/>
      <c r="M129" s="25"/>
      <c r="N129" s="17"/>
      <c r="O129" s="17"/>
      <c r="P129" s="17"/>
      <c r="Q129" s="31"/>
      <c r="R129" s="11"/>
      <c r="S129" s="33">
        <v>5</v>
      </c>
    </row>
    <row r="130" spans="1:19">
      <c r="A130" s="20" t="s">
        <v>35</v>
      </c>
      <c r="B130" s="11"/>
      <c r="C130" s="25">
        <v>5</v>
      </c>
      <c r="D130" s="17"/>
      <c r="E130" s="17"/>
      <c r="F130" s="31">
        <v>5</v>
      </c>
      <c r="G130" s="11"/>
      <c r="H130" s="25"/>
      <c r="I130" s="17"/>
      <c r="J130" s="17"/>
      <c r="K130" s="31"/>
      <c r="L130" s="11"/>
      <c r="M130" s="25"/>
      <c r="N130" s="17"/>
      <c r="O130" s="17"/>
      <c r="P130" s="17"/>
      <c r="Q130" s="31"/>
      <c r="R130" s="11"/>
      <c r="S130" s="33">
        <v>5</v>
      </c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59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32</v>
      </c>
      <c r="B133" s="11"/>
      <c r="C133" s="25">
        <v>25</v>
      </c>
      <c r="D133" s="17"/>
      <c r="E133" s="17"/>
      <c r="F133" s="31">
        <v>25</v>
      </c>
      <c r="G133" s="11"/>
      <c r="H133" s="25"/>
      <c r="I133" s="17"/>
      <c r="J133" s="17"/>
      <c r="K133" s="31"/>
      <c r="L133" s="11"/>
      <c r="M133" s="25">
        <v>10</v>
      </c>
      <c r="N133" s="17"/>
      <c r="O133" s="17"/>
      <c r="P133" s="17">
        <v>47</v>
      </c>
      <c r="Q133" s="31">
        <v>57</v>
      </c>
      <c r="R133" s="11"/>
      <c r="S133" s="33">
        <v>82</v>
      </c>
    </row>
    <row r="134" spans="1:19">
      <c r="A134" s="20" t="s">
        <v>33</v>
      </c>
      <c r="B134" s="11"/>
      <c r="C134" s="25">
        <v>25</v>
      </c>
      <c r="D134" s="17"/>
      <c r="E134" s="17"/>
      <c r="F134" s="31">
        <v>25</v>
      </c>
      <c r="G134" s="11"/>
      <c r="H134" s="25"/>
      <c r="I134" s="17"/>
      <c r="J134" s="17"/>
      <c r="K134" s="31"/>
      <c r="L134" s="11"/>
      <c r="M134" s="25">
        <v>10</v>
      </c>
      <c r="N134" s="17"/>
      <c r="O134" s="17"/>
      <c r="P134" s="17">
        <v>47</v>
      </c>
      <c r="Q134" s="31">
        <v>57</v>
      </c>
      <c r="R134" s="11"/>
      <c r="S134" s="33">
        <v>82</v>
      </c>
    </row>
    <row r="135" spans="1:19">
      <c r="A135" s="20" t="s">
        <v>34</v>
      </c>
      <c r="B135" s="11"/>
      <c r="C135" s="25">
        <v>25</v>
      </c>
      <c r="D135" s="17"/>
      <c r="E135" s="17"/>
      <c r="F135" s="31">
        <v>25</v>
      </c>
      <c r="G135" s="11"/>
      <c r="H135" s="25"/>
      <c r="I135" s="17"/>
      <c r="J135" s="17"/>
      <c r="K135" s="31"/>
      <c r="L135" s="11"/>
      <c r="M135" s="25">
        <v>10</v>
      </c>
      <c r="N135" s="17"/>
      <c r="O135" s="17"/>
      <c r="P135" s="17">
        <v>47</v>
      </c>
      <c r="Q135" s="31">
        <v>57</v>
      </c>
      <c r="R135" s="11"/>
      <c r="S135" s="33">
        <v>82</v>
      </c>
    </row>
    <row r="136" spans="1:19">
      <c r="A136" s="20" t="s">
        <v>35</v>
      </c>
      <c r="B136" s="11"/>
      <c r="C136" s="25">
        <v>25</v>
      </c>
      <c r="D136" s="17"/>
      <c r="E136" s="17"/>
      <c r="F136" s="31">
        <v>25</v>
      </c>
      <c r="G136" s="11"/>
      <c r="H136" s="25"/>
      <c r="I136" s="17"/>
      <c r="J136" s="17"/>
      <c r="K136" s="31"/>
      <c r="L136" s="11"/>
      <c r="M136" s="25">
        <v>10</v>
      </c>
      <c r="N136" s="17"/>
      <c r="O136" s="17"/>
      <c r="P136" s="17">
        <v>47</v>
      </c>
      <c r="Q136" s="31">
        <v>57</v>
      </c>
      <c r="R136" s="11"/>
      <c r="S136" s="33">
        <v>82</v>
      </c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19" t="s">
        <v>60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0" t="s">
        <v>32</v>
      </c>
      <c r="B139" s="11"/>
      <c r="C139" s="25">
        <v>19</v>
      </c>
      <c r="D139" s="17">
        <v>4</v>
      </c>
      <c r="E139" s="17"/>
      <c r="F139" s="31">
        <v>23</v>
      </c>
      <c r="G139" s="11"/>
      <c r="H139" s="25"/>
      <c r="I139" s="17"/>
      <c r="J139" s="17"/>
      <c r="K139" s="31"/>
      <c r="L139" s="11"/>
      <c r="M139" s="25"/>
      <c r="N139" s="17"/>
      <c r="O139" s="17"/>
      <c r="P139" s="17"/>
      <c r="Q139" s="31"/>
      <c r="R139" s="11"/>
      <c r="S139" s="33">
        <v>23</v>
      </c>
    </row>
    <row r="140" spans="1:19">
      <c r="A140" s="20" t="s">
        <v>33</v>
      </c>
      <c r="B140" s="11"/>
      <c r="C140" s="25">
        <v>19</v>
      </c>
      <c r="D140" s="17">
        <v>4</v>
      </c>
      <c r="E140" s="17"/>
      <c r="F140" s="31">
        <v>23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23</v>
      </c>
    </row>
    <row r="141" spans="1:19">
      <c r="A141" s="20" t="s">
        <v>34</v>
      </c>
      <c r="B141" s="11"/>
      <c r="C141" s="25">
        <v>19</v>
      </c>
      <c r="D141" s="17">
        <v>4</v>
      </c>
      <c r="E141" s="17"/>
      <c r="F141" s="31">
        <v>23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23</v>
      </c>
    </row>
    <row r="142" spans="1:19">
      <c r="A142" s="20" t="s">
        <v>35</v>
      </c>
      <c r="B142" s="11"/>
      <c r="C142" s="25">
        <v>19</v>
      </c>
      <c r="D142" s="17">
        <v>4</v>
      </c>
      <c r="E142" s="17"/>
      <c r="F142" s="31">
        <v>23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23</v>
      </c>
    </row>
    <row r="143" spans="1:19">
      <c r="A143" s="21"/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19" t="s">
        <v>61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32</v>
      </c>
      <c r="B145" s="11"/>
      <c r="C145" s="25">
        <v>25</v>
      </c>
      <c r="D145" s="17"/>
      <c r="E145" s="17"/>
      <c r="F145" s="31">
        <v>25</v>
      </c>
      <c r="G145" s="11"/>
      <c r="H145" s="25"/>
      <c r="I145" s="17"/>
      <c r="J145" s="17"/>
      <c r="K145" s="31"/>
      <c r="L145" s="11"/>
      <c r="M145" s="25"/>
      <c r="N145" s="17"/>
      <c r="O145" s="17"/>
      <c r="P145" s="17"/>
      <c r="Q145" s="31"/>
      <c r="R145" s="11"/>
      <c r="S145" s="33">
        <v>25</v>
      </c>
    </row>
    <row r="146" spans="1:19">
      <c r="A146" s="20" t="s">
        <v>33</v>
      </c>
      <c r="B146" s="11"/>
      <c r="C146" s="25">
        <v>25</v>
      </c>
      <c r="D146" s="17"/>
      <c r="E146" s="17"/>
      <c r="F146" s="31">
        <v>25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/>
      <c r="Q146" s="31"/>
      <c r="R146" s="11"/>
      <c r="S146" s="33">
        <v>25</v>
      </c>
    </row>
    <row r="147" spans="1:19">
      <c r="A147" s="20" t="s">
        <v>34</v>
      </c>
      <c r="B147" s="11"/>
      <c r="C147" s="25">
        <v>25</v>
      </c>
      <c r="D147" s="17"/>
      <c r="E147" s="17"/>
      <c r="F147" s="31">
        <v>25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/>
      <c r="Q147" s="31"/>
      <c r="R147" s="11"/>
      <c r="S147" s="33">
        <v>25</v>
      </c>
    </row>
    <row r="148" spans="1:19">
      <c r="A148" s="20" t="s">
        <v>35</v>
      </c>
      <c r="B148" s="11"/>
      <c r="C148" s="25">
        <v>25</v>
      </c>
      <c r="D148" s="17"/>
      <c r="E148" s="17"/>
      <c r="F148" s="31">
        <v>25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/>
      <c r="Q148" s="31"/>
      <c r="R148" s="11"/>
      <c r="S148" s="33">
        <v>25</v>
      </c>
    </row>
    <row r="149" spans="1:19">
      <c r="A149" s="21"/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19" t="s">
        <v>62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0" t="s">
        <v>32</v>
      </c>
      <c r="B151" s="11"/>
      <c r="C151" s="25">
        <v>4</v>
      </c>
      <c r="D151" s="17"/>
      <c r="E151" s="17"/>
      <c r="F151" s="31">
        <v>4</v>
      </c>
      <c r="G151" s="11"/>
      <c r="H151" s="25"/>
      <c r="I151" s="17"/>
      <c r="J151" s="17"/>
      <c r="K151" s="31"/>
      <c r="L151" s="11"/>
      <c r="M151" s="25"/>
      <c r="N151" s="17"/>
      <c r="O151" s="17"/>
      <c r="P151" s="17">
        <v>16</v>
      </c>
      <c r="Q151" s="31">
        <v>16</v>
      </c>
      <c r="R151" s="11"/>
      <c r="S151" s="33">
        <v>20</v>
      </c>
    </row>
    <row r="152" spans="1:19">
      <c r="A152" s="20" t="s">
        <v>33</v>
      </c>
      <c r="B152" s="11"/>
      <c r="C152" s="25">
        <v>4</v>
      </c>
      <c r="D152" s="17"/>
      <c r="E152" s="17"/>
      <c r="F152" s="31">
        <v>4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>
        <v>16</v>
      </c>
      <c r="Q152" s="31">
        <v>16</v>
      </c>
      <c r="R152" s="11"/>
      <c r="S152" s="33">
        <v>20</v>
      </c>
    </row>
    <row r="153" spans="1:19">
      <c r="A153" s="20" t="s">
        <v>34</v>
      </c>
      <c r="B153" s="11"/>
      <c r="C153" s="25">
        <v>4</v>
      </c>
      <c r="D153" s="17"/>
      <c r="E153" s="17"/>
      <c r="F153" s="31">
        <v>4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>
        <v>16</v>
      </c>
      <c r="Q153" s="31">
        <v>16</v>
      </c>
      <c r="R153" s="11"/>
      <c r="S153" s="33">
        <v>20</v>
      </c>
    </row>
    <row r="154" spans="1:19">
      <c r="A154" s="20" t="s">
        <v>35</v>
      </c>
      <c r="B154" s="11"/>
      <c r="C154" s="25">
        <v>4</v>
      </c>
      <c r="D154" s="17"/>
      <c r="E154" s="17"/>
      <c r="F154" s="31">
        <v>4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>
        <v>16</v>
      </c>
      <c r="Q154" s="31">
        <v>16</v>
      </c>
      <c r="R154" s="11"/>
      <c r="S154" s="33">
        <v>20</v>
      </c>
    </row>
    <row r="155" spans="1:19">
      <c r="A155" s="21"/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19" t="s">
        <v>63</v>
      </c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20" t="s">
        <v>32</v>
      </c>
      <c r="B157" s="11"/>
      <c r="C157" s="25">
        <v>22</v>
      </c>
      <c r="D157" s="17">
        <v>3</v>
      </c>
      <c r="E157" s="17"/>
      <c r="F157" s="31">
        <v>25</v>
      </c>
      <c r="G157" s="11"/>
      <c r="H157" s="25"/>
      <c r="I157" s="17"/>
      <c r="J157" s="17"/>
      <c r="K157" s="31"/>
      <c r="L157" s="11"/>
      <c r="M157" s="25"/>
      <c r="N157" s="17"/>
      <c r="O157" s="17"/>
      <c r="P157" s="17"/>
      <c r="Q157" s="31"/>
      <c r="R157" s="11"/>
      <c r="S157" s="33">
        <v>25</v>
      </c>
    </row>
    <row r="158" spans="1:19">
      <c r="A158" s="20" t="s">
        <v>33</v>
      </c>
      <c r="B158" s="11"/>
      <c r="C158" s="25">
        <v>22</v>
      </c>
      <c r="D158" s="17">
        <v>3</v>
      </c>
      <c r="E158" s="17"/>
      <c r="F158" s="31">
        <v>25</v>
      </c>
      <c r="G158" s="11"/>
      <c r="H158" s="25"/>
      <c r="I158" s="17"/>
      <c r="J158" s="17"/>
      <c r="K158" s="31"/>
      <c r="L158" s="11"/>
      <c r="M158" s="25"/>
      <c r="N158" s="17"/>
      <c r="O158" s="17"/>
      <c r="P158" s="17"/>
      <c r="Q158" s="31"/>
      <c r="R158" s="11"/>
      <c r="S158" s="33">
        <v>25</v>
      </c>
    </row>
    <row r="159" spans="1:19">
      <c r="A159" s="20" t="s">
        <v>34</v>
      </c>
      <c r="B159" s="11"/>
      <c r="C159" s="25">
        <v>22</v>
      </c>
      <c r="D159" s="17">
        <v>3</v>
      </c>
      <c r="E159" s="17"/>
      <c r="F159" s="31">
        <v>25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25</v>
      </c>
    </row>
    <row r="160" spans="1:19">
      <c r="A160" s="20" t="s">
        <v>35</v>
      </c>
      <c r="B160" s="11"/>
      <c r="C160" s="25">
        <v>22</v>
      </c>
      <c r="D160" s="17">
        <v>3</v>
      </c>
      <c r="E160" s="17"/>
      <c r="F160" s="31">
        <v>25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25</v>
      </c>
    </row>
    <row r="161" spans="1:19">
      <c r="A161" s="21"/>
      <c r="B161" s="11"/>
      <c r="C161" s="24"/>
      <c r="D161" s="11"/>
      <c r="E161" s="11"/>
      <c r="F161" s="30"/>
      <c r="G161" s="11"/>
      <c r="H161" s="24"/>
      <c r="I161" s="11"/>
      <c r="J161" s="11"/>
      <c r="K161" s="30"/>
      <c r="L161" s="11"/>
      <c r="M161" s="24"/>
      <c r="N161" s="11"/>
      <c r="O161" s="11"/>
      <c r="P161" s="11"/>
      <c r="Q161" s="30"/>
      <c r="R161" s="11"/>
      <c r="S161" s="21"/>
    </row>
    <row r="162" spans="1:19">
      <c r="A162" s="19" t="s">
        <v>64</v>
      </c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20" t="s">
        <v>32</v>
      </c>
      <c r="B163" s="11"/>
      <c r="C163" s="25">
        <v>4</v>
      </c>
      <c r="D163" s="17"/>
      <c r="E163" s="17"/>
      <c r="F163" s="31">
        <v>4</v>
      </c>
      <c r="G163" s="11"/>
      <c r="H163" s="25">
        <v>0</v>
      </c>
      <c r="I163" s="17"/>
      <c r="J163" s="17"/>
      <c r="K163" s="31">
        <v>0</v>
      </c>
      <c r="L163" s="11"/>
      <c r="M163" s="25"/>
      <c r="N163" s="17"/>
      <c r="O163" s="17"/>
      <c r="P163" s="17"/>
      <c r="Q163" s="31">
        <v>0</v>
      </c>
      <c r="R163" s="11"/>
      <c r="S163" s="33">
        <v>4</v>
      </c>
    </row>
    <row r="164" spans="1:19">
      <c r="A164" s="20" t="s">
        <v>33</v>
      </c>
      <c r="B164" s="11"/>
      <c r="C164" s="25">
        <v>4</v>
      </c>
      <c r="D164" s="17"/>
      <c r="E164" s="17"/>
      <c r="F164" s="31">
        <v>4</v>
      </c>
      <c r="G164" s="11"/>
      <c r="H164" s="25">
        <v>0</v>
      </c>
      <c r="I164" s="17"/>
      <c r="J164" s="17"/>
      <c r="K164" s="31">
        <v>0</v>
      </c>
      <c r="L164" s="11"/>
      <c r="M164" s="25"/>
      <c r="N164" s="17"/>
      <c r="O164" s="17"/>
      <c r="P164" s="17"/>
      <c r="Q164" s="31">
        <v>0</v>
      </c>
      <c r="R164" s="11"/>
      <c r="S164" s="33">
        <v>4</v>
      </c>
    </row>
    <row r="165" spans="1:19">
      <c r="A165" s="20" t="s">
        <v>34</v>
      </c>
      <c r="B165" s="11"/>
      <c r="C165" s="25">
        <v>4</v>
      </c>
      <c r="D165" s="17"/>
      <c r="E165" s="17"/>
      <c r="F165" s="31">
        <v>4</v>
      </c>
      <c r="G165" s="11"/>
      <c r="H165" s="25">
        <v>0</v>
      </c>
      <c r="I165" s="17"/>
      <c r="J165" s="17"/>
      <c r="K165" s="31">
        <v>0</v>
      </c>
      <c r="L165" s="11"/>
      <c r="M165" s="25"/>
      <c r="N165" s="17"/>
      <c r="O165" s="17"/>
      <c r="P165" s="17"/>
      <c r="Q165" s="31">
        <v>0</v>
      </c>
      <c r="R165" s="11"/>
      <c r="S165" s="33">
        <v>4</v>
      </c>
    </row>
    <row r="166" spans="1:19">
      <c r="A166" s="20" t="s">
        <v>35</v>
      </c>
      <c r="B166" s="11"/>
      <c r="C166" s="25">
        <v>4</v>
      </c>
      <c r="D166" s="17"/>
      <c r="E166" s="17"/>
      <c r="F166" s="31">
        <v>4</v>
      </c>
      <c r="G166" s="11"/>
      <c r="H166" s="25">
        <v>0</v>
      </c>
      <c r="I166" s="17"/>
      <c r="J166" s="17"/>
      <c r="K166" s="31">
        <v>0</v>
      </c>
      <c r="L166" s="11"/>
      <c r="M166" s="25"/>
      <c r="N166" s="17"/>
      <c r="O166" s="17"/>
      <c r="P166" s="17"/>
      <c r="Q166" s="31">
        <v>0</v>
      </c>
      <c r="R166" s="11"/>
      <c r="S166" s="33">
        <v>4</v>
      </c>
    </row>
    <row r="167" spans="1:19">
      <c r="A167" s="21"/>
      <c r="B167" s="11"/>
      <c r="C167" s="24"/>
      <c r="D167" s="11"/>
      <c r="E167" s="11"/>
      <c r="F167" s="30"/>
      <c r="G167" s="11"/>
      <c r="H167" s="24"/>
      <c r="I167" s="11"/>
      <c r="J167" s="11"/>
      <c r="K167" s="30"/>
      <c r="L167" s="11"/>
      <c r="M167" s="24"/>
      <c r="N167" s="11"/>
      <c r="O167" s="11"/>
      <c r="P167" s="11"/>
      <c r="Q167" s="30"/>
      <c r="R167" s="11"/>
      <c r="S167" s="21"/>
    </row>
    <row r="168" spans="1:19">
      <c r="A168" s="19" t="s">
        <v>65</v>
      </c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20" t="s">
        <v>32</v>
      </c>
      <c r="B169" s="11"/>
      <c r="C169" s="25">
        <v>21</v>
      </c>
      <c r="D169" s="17">
        <v>4</v>
      </c>
      <c r="E169" s="17"/>
      <c r="F169" s="31">
        <v>25</v>
      </c>
      <c r="G169" s="11"/>
      <c r="H169" s="25"/>
      <c r="I169" s="17"/>
      <c r="J169" s="17"/>
      <c r="K169" s="31"/>
      <c r="L169" s="11"/>
      <c r="M169" s="25"/>
      <c r="N169" s="17"/>
      <c r="O169" s="17"/>
      <c r="P169" s="17"/>
      <c r="Q169" s="31"/>
      <c r="R169" s="11"/>
      <c r="S169" s="33">
        <v>25</v>
      </c>
    </row>
    <row r="170" spans="1:19">
      <c r="A170" s="20" t="s">
        <v>33</v>
      </c>
      <c r="B170" s="11"/>
      <c r="C170" s="25">
        <v>21</v>
      </c>
      <c r="D170" s="17">
        <v>4</v>
      </c>
      <c r="E170" s="17"/>
      <c r="F170" s="31">
        <v>25</v>
      </c>
      <c r="G170" s="11"/>
      <c r="H170" s="25"/>
      <c r="I170" s="17"/>
      <c r="J170" s="17"/>
      <c r="K170" s="31"/>
      <c r="L170" s="11"/>
      <c r="M170" s="25"/>
      <c r="N170" s="17"/>
      <c r="O170" s="17"/>
      <c r="P170" s="17"/>
      <c r="Q170" s="31"/>
      <c r="R170" s="11"/>
      <c r="S170" s="33">
        <v>25</v>
      </c>
    </row>
    <row r="171" spans="1:19">
      <c r="A171" s="20" t="s">
        <v>34</v>
      </c>
      <c r="B171" s="11"/>
      <c r="C171" s="25">
        <v>21</v>
      </c>
      <c r="D171" s="17">
        <v>4</v>
      </c>
      <c r="E171" s="17"/>
      <c r="F171" s="31">
        <v>25</v>
      </c>
      <c r="G171" s="11"/>
      <c r="H171" s="25"/>
      <c r="I171" s="17"/>
      <c r="J171" s="17"/>
      <c r="K171" s="31"/>
      <c r="L171" s="11"/>
      <c r="M171" s="25"/>
      <c r="N171" s="17"/>
      <c r="O171" s="17"/>
      <c r="P171" s="17"/>
      <c r="Q171" s="31"/>
      <c r="R171" s="11"/>
      <c r="S171" s="33">
        <v>25</v>
      </c>
    </row>
    <row r="172" spans="1:19">
      <c r="A172" s="20" t="s">
        <v>35</v>
      </c>
      <c r="B172" s="11"/>
      <c r="C172" s="25">
        <v>21</v>
      </c>
      <c r="D172" s="17">
        <v>4</v>
      </c>
      <c r="E172" s="17"/>
      <c r="F172" s="31">
        <v>25</v>
      </c>
      <c r="G172" s="11"/>
      <c r="H172" s="25"/>
      <c r="I172" s="17"/>
      <c r="J172" s="17"/>
      <c r="K172" s="31"/>
      <c r="L172" s="11"/>
      <c r="M172" s="25"/>
      <c r="N172" s="17"/>
      <c r="O172" s="17"/>
      <c r="P172" s="17"/>
      <c r="Q172" s="31"/>
      <c r="R172" s="11"/>
      <c r="S172" s="33">
        <v>25</v>
      </c>
    </row>
    <row r="173" spans="1:19">
      <c r="A173" s="21"/>
      <c r="B173" s="11"/>
      <c r="C173" s="24"/>
      <c r="D173" s="11"/>
      <c r="E173" s="11"/>
      <c r="F173" s="30"/>
      <c r="G173" s="11"/>
      <c r="H173" s="24"/>
      <c r="I173" s="11"/>
      <c r="J173" s="11"/>
      <c r="K173" s="30"/>
      <c r="L173" s="11"/>
      <c r="M173" s="24"/>
      <c r="N173" s="11"/>
      <c r="O173" s="11"/>
      <c r="P173" s="11"/>
      <c r="Q173" s="30"/>
      <c r="R173" s="11"/>
      <c r="S173" s="21"/>
    </row>
    <row r="174" spans="1:19">
      <c r="A174" s="19" t="s">
        <v>66</v>
      </c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20" t="s">
        <v>32</v>
      </c>
      <c r="B175" s="11"/>
      <c r="C175" s="25">
        <v>11</v>
      </c>
      <c r="D175" s="17">
        <v>0</v>
      </c>
      <c r="E175" s="17">
        <v>0</v>
      </c>
      <c r="F175" s="31">
        <v>11</v>
      </c>
      <c r="G175" s="11"/>
      <c r="H175" s="25">
        <v>0</v>
      </c>
      <c r="I175" s="17">
        <v>0</v>
      </c>
      <c r="J175" s="17">
        <v>0</v>
      </c>
      <c r="K175" s="31">
        <v>0</v>
      </c>
      <c r="L175" s="11"/>
      <c r="M175" s="25">
        <v>0</v>
      </c>
      <c r="N175" s="17">
        <v>0</v>
      </c>
      <c r="O175" s="17">
        <v>0</v>
      </c>
      <c r="P175" s="17">
        <v>24</v>
      </c>
      <c r="Q175" s="31">
        <v>24</v>
      </c>
      <c r="R175" s="11"/>
      <c r="S175" s="33">
        <v>35</v>
      </c>
    </row>
    <row r="176" spans="1:19">
      <c r="A176" s="20" t="s">
        <v>33</v>
      </c>
      <c r="B176" s="11"/>
      <c r="C176" s="25">
        <v>11</v>
      </c>
      <c r="D176" s="17">
        <v>0</v>
      </c>
      <c r="E176" s="17">
        <v>0</v>
      </c>
      <c r="F176" s="31">
        <v>11</v>
      </c>
      <c r="G176" s="11"/>
      <c r="H176" s="25">
        <v>0</v>
      </c>
      <c r="I176" s="17">
        <v>0</v>
      </c>
      <c r="J176" s="17">
        <v>0</v>
      </c>
      <c r="K176" s="31">
        <v>0</v>
      </c>
      <c r="L176" s="11"/>
      <c r="M176" s="25">
        <v>0</v>
      </c>
      <c r="N176" s="17">
        <v>0</v>
      </c>
      <c r="O176" s="17">
        <v>0</v>
      </c>
      <c r="P176" s="17">
        <v>24</v>
      </c>
      <c r="Q176" s="31">
        <v>24</v>
      </c>
      <c r="R176" s="11"/>
      <c r="S176" s="33">
        <v>35</v>
      </c>
    </row>
    <row r="177" spans="1:19">
      <c r="A177" s="20" t="s">
        <v>34</v>
      </c>
      <c r="B177" s="11"/>
      <c r="C177" s="25">
        <v>11</v>
      </c>
      <c r="D177" s="17">
        <v>0</v>
      </c>
      <c r="E177" s="17">
        <v>0</v>
      </c>
      <c r="F177" s="31">
        <v>11</v>
      </c>
      <c r="G177" s="11"/>
      <c r="H177" s="25">
        <v>0</v>
      </c>
      <c r="I177" s="17">
        <v>0</v>
      </c>
      <c r="J177" s="17">
        <v>0</v>
      </c>
      <c r="K177" s="31">
        <v>0</v>
      </c>
      <c r="L177" s="11"/>
      <c r="M177" s="25">
        <v>0</v>
      </c>
      <c r="N177" s="17">
        <v>0</v>
      </c>
      <c r="O177" s="17">
        <v>0</v>
      </c>
      <c r="P177" s="17">
        <v>24</v>
      </c>
      <c r="Q177" s="31">
        <v>24</v>
      </c>
      <c r="R177" s="11"/>
      <c r="S177" s="33">
        <v>35</v>
      </c>
    </row>
    <row r="178" spans="1:19">
      <c r="A178" s="20" t="s">
        <v>35</v>
      </c>
      <c r="B178" s="11"/>
      <c r="C178" s="25">
        <v>11</v>
      </c>
      <c r="D178" s="17">
        <v>0</v>
      </c>
      <c r="E178" s="17">
        <v>0</v>
      </c>
      <c r="F178" s="31">
        <v>11</v>
      </c>
      <c r="G178" s="11"/>
      <c r="H178" s="25">
        <v>0</v>
      </c>
      <c r="I178" s="17">
        <v>0</v>
      </c>
      <c r="J178" s="17">
        <v>0</v>
      </c>
      <c r="K178" s="31">
        <v>0</v>
      </c>
      <c r="L178" s="11"/>
      <c r="M178" s="25">
        <v>0</v>
      </c>
      <c r="N178" s="17">
        <v>0</v>
      </c>
      <c r="O178" s="17">
        <v>0</v>
      </c>
      <c r="P178" s="17">
        <v>24</v>
      </c>
      <c r="Q178" s="31">
        <v>24</v>
      </c>
      <c r="R178" s="11"/>
      <c r="S178" s="33">
        <v>35</v>
      </c>
    </row>
    <row r="179" spans="1:19">
      <c r="A179" s="21"/>
      <c r="B179" s="11"/>
      <c r="C179" s="24"/>
      <c r="D179" s="11"/>
      <c r="E179" s="11"/>
      <c r="F179" s="30"/>
      <c r="G179" s="11"/>
      <c r="H179" s="24"/>
      <c r="I179" s="11"/>
      <c r="J179" s="11"/>
      <c r="K179" s="30"/>
      <c r="L179" s="11"/>
      <c r="M179" s="24"/>
      <c r="N179" s="11"/>
      <c r="O179" s="11"/>
      <c r="P179" s="11"/>
      <c r="Q179" s="30"/>
      <c r="R179" s="11"/>
      <c r="S179" s="21"/>
    </row>
    <row r="180" spans="1:19">
      <c r="A180" s="19" t="s">
        <v>67</v>
      </c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20" t="s">
        <v>32</v>
      </c>
      <c r="B181" s="11"/>
      <c r="C181" s="25">
        <v>68</v>
      </c>
      <c r="D181" s="17">
        <v>7</v>
      </c>
      <c r="E181" s="17"/>
      <c r="F181" s="31">
        <v>75</v>
      </c>
      <c r="G181" s="11"/>
      <c r="H181" s="25"/>
      <c r="I181" s="17"/>
      <c r="J181" s="17"/>
      <c r="K181" s="31"/>
      <c r="L181" s="11"/>
      <c r="M181" s="25"/>
      <c r="N181" s="17"/>
      <c r="O181" s="17"/>
      <c r="P181" s="17"/>
      <c r="Q181" s="31"/>
      <c r="R181" s="11"/>
      <c r="S181" s="33">
        <v>75</v>
      </c>
    </row>
    <row r="182" spans="1:19">
      <c r="A182" s="20" t="s">
        <v>33</v>
      </c>
      <c r="B182" s="11"/>
      <c r="C182" s="25">
        <v>68</v>
      </c>
      <c r="D182" s="17">
        <v>7</v>
      </c>
      <c r="E182" s="17"/>
      <c r="F182" s="31">
        <v>75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75</v>
      </c>
    </row>
    <row r="183" spans="1:19">
      <c r="A183" s="20" t="s">
        <v>34</v>
      </c>
      <c r="B183" s="11"/>
      <c r="C183" s="25">
        <v>68</v>
      </c>
      <c r="D183" s="17">
        <v>7</v>
      </c>
      <c r="E183" s="17"/>
      <c r="F183" s="31">
        <v>75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75</v>
      </c>
    </row>
    <row r="184" spans="1:19">
      <c r="A184" s="20" t="s">
        <v>35</v>
      </c>
      <c r="B184" s="11"/>
      <c r="C184" s="25">
        <v>68</v>
      </c>
      <c r="D184" s="17">
        <v>7</v>
      </c>
      <c r="E184" s="17"/>
      <c r="F184" s="31">
        <v>75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75</v>
      </c>
    </row>
    <row r="185" spans="1:19">
      <c r="A185" s="21"/>
      <c r="B185" s="11"/>
      <c r="C185" s="24"/>
      <c r="D185" s="11"/>
      <c r="E185" s="11"/>
      <c r="F185" s="30"/>
      <c r="G185" s="11"/>
      <c r="H185" s="24"/>
      <c r="I185" s="11"/>
      <c r="J185" s="11"/>
      <c r="K185" s="30"/>
      <c r="L185" s="11"/>
      <c r="M185" s="24"/>
      <c r="N185" s="11"/>
      <c r="O185" s="11"/>
      <c r="P185" s="11"/>
      <c r="Q185" s="30"/>
      <c r="R185" s="11"/>
      <c r="S185" s="21"/>
    </row>
    <row r="186" spans="1:19">
      <c r="A186" s="19" t="s">
        <v>68</v>
      </c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20" t="s">
        <v>32</v>
      </c>
      <c r="B187" s="11"/>
      <c r="C187" s="25">
        <v>13</v>
      </c>
      <c r="D187" s="17"/>
      <c r="E187" s="17"/>
      <c r="F187" s="31">
        <v>13</v>
      </c>
      <c r="G187" s="11"/>
      <c r="H187" s="25"/>
      <c r="I187" s="17"/>
      <c r="J187" s="17"/>
      <c r="K187" s="31"/>
      <c r="L187" s="11"/>
      <c r="M187" s="25"/>
      <c r="N187" s="17"/>
      <c r="O187" s="17"/>
      <c r="P187" s="17"/>
      <c r="Q187" s="31"/>
      <c r="R187" s="11"/>
      <c r="S187" s="33">
        <v>13</v>
      </c>
    </row>
    <row r="188" spans="1:19">
      <c r="A188" s="20" t="s">
        <v>33</v>
      </c>
      <c r="B188" s="11"/>
      <c r="C188" s="25">
        <v>13</v>
      </c>
      <c r="D188" s="17"/>
      <c r="E188" s="17"/>
      <c r="F188" s="31">
        <v>13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/>
      <c r="Q188" s="31"/>
      <c r="R188" s="11"/>
      <c r="S188" s="33">
        <v>13</v>
      </c>
    </row>
    <row r="189" spans="1:19">
      <c r="A189" s="20" t="s">
        <v>34</v>
      </c>
      <c r="B189" s="11"/>
      <c r="C189" s="25">
        <v>13</v>
      </c>
      <c r="D189" s="17"/>
      <c r="E189" s="17"/>
      <c r="F189" s="31">
        <v>13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/>
      <c r="Q189" s="31"/>
      <c r="R189" s="11"/>
      <c r="S189" s="33">
        <v>13</v>
      </c>
    </row>
    <row r="190" spans="1:19">
      <c r="A190" s="20" t="s">
        <v>35</v>
      </c>
      <c r="B190" s="11"/>
      <c r="C190" s="25">
        <v>13</v>
      </c>
      <c r="D190" s="17"/>
      <c r="E190" s="17"/>
      <c r="F190" s="31">
        <v>13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/>
      <c r="Q190" s="31"/>
      <c r="R190" s="11"/>
      <c r="S190" s="33">
        <v>13</v>
      </c>
    </row>
    <row r="191" spans="1:19">
      <c r="A191" s="21"/>
      <c r="B191" s="11"/>
      <c r="C191" s="24"/>
      <c r="D191" s="11"/>
      <c r="E191" s="11"/>
      <c r="F191" s="30"/>
      <c r="G191" s="11"/>
      <c r="H191" s="24"/>
      <c r="I191" s="11"/>
      <c r="J191" s="11"/>
      <c r="K191" s="30"/>
      <c r="L191" s="11"/>
      <c r="M191" s="24"/>
      <c r="N191" s="11"/>
      <c r="O191" s="11"/>
      <c r="P191" s="11"/>
      <c r="Q191" s="30"/>
      <c r="R191" s="11"/>
      <c r="S191" s="21"/>
    </row>
    <row r="192" spans="1:19">
      <c r="A192" s="19" t="s">
        <v>69</v>
      </c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20" t="s">
        <v>32</v>
      </c>
      <c r="B193" s="11"/>
      <c r="C193" s="25">
        <v>14</v>
      </c>
      <c r="D193" s="17"/>
      <c r="E193" s="17"/>
      <c r="F193" s="31">
        <v>14</v>
      </c>
      <c r="G193" s="11"/>
      <c r="H193" s="25"/>
      <c r="I193" s="17"/>
      <c r="J193" s="17"/>
      <c r="K193" s="31"/>
      <c r="L193" s="11"/>
      <c r="M193" s="25"/>
      <c r="N193" s="17"/>
      <c r="O193" s="17"/>
      <c r="P193" s="17">
        <v>49</v>
      </c>
      <c r="Q193" s="31">
        <v>49</v>
      </c>
      <c r="R193" s="11"/>
      <c r="S193" s="33">
        <v>63</v>
      </c>
    </row>
    <row r="194" spans="1:19">
      <c r="A194" s="20" t="s">
        <v>33</v>
      </c>
      <c r="B194" s="11"/>
      <c r="C194" s="25">
        <v>14</v>
      </c>
      <c r="D194" s="17"/>
      <c r="E194" s="17"/>
      <c r="F194" s="31">
        <v>14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>
        <v>49</v>
      </c>
      <c r="Q194" s="31">
        <v>49</v>
      </c>
      <c r="R194" s="11"/>
      <c r="S194" s="33">
        <v>63</v>
      </c>
    </row>
    <row r="195" spans="1:19">
      <c r="A195" s="20" t="s">
        <v>34</v>
      </c>
      <c r="B195" s="11"/>
      <c r="C195" s="25">
        <v>14</v>
      </c>
      <c r="D195" s="17"/>
      <c r="E195" s="17"/>
      <c r="F195" s="31">
        <v>14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>
        <v>49</v>
      </c>
      <c r="Q195" s="31">
        <v>49</v>
      </c>
      <c r="R195" s="11"/>
      <c r="S195" s="33">
        <v>63</v>
      </c>
    </row>
    <row r="196" spans="1:19">
      <c r="A196" s="20" t="s">
        <v>35</v>
      </c>
      <c r="B196" s="11"/>
      <c r="C196" s="25">
        <v>14</v>
      </c>
      <c r="D196" s="17"/>
      <c r="E196" s="17"/>
      <c r="F196" s="31">
        <v>14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>
        <v>49</v>
      </c>
      <c r="Q196" s="31">
        <v>49</v>
      </c>
      <c r="R196" s="11"/>
      <c r="S196" s="33">
        <v>63</v>
      </c>
    </row>
    <row r="197" spans="1:19">
      <c r="A197" s="21"/>
      <c r="B197" s="11"/>
      <c r="C197" s="24"/>
      <c r="D197" s="11"/>
      <c r="E197" s="11"/>
      <c r="F197" s="30"/>
      <c r="G197" s="11"/>
      <c r="H197" s="24"/>
      <c r="I197" s="11"/>
      <c r="J197" s="11"/>
      <c r="K197" s="30"/>
      <c r="L197" s="11"/>
      <c r="M197" s="24"/>
      <c r="N197" s="11"/>
      <c r="O197" s="11"/>
      <c r="P197" s="11"/>
      <c r="Q197" s="30"/>
      <c r="R197" s="11"/>
      <c r="S197" s="21"/>
    </row>
    <row r="198" spans="1:19">
      <c r="A198" s="19" t="s">
        <v>70</v>
      </c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20" t="s">
        <v>32</v>
      </c>
      <c r="B199" s="11"/>
      <c r="C199" s="25">
        <v>25</v>
      </c>
      <c r="D199" s="17"/>
      <c r="E199" s="17"/>
      <c r="F199" s="31">
        <v>25</v>
      </c>
      <c r="G199" s="11"/>
      <c r="H199" s="25"/>
      <c r="I199" s="17"/>
      <c r="J199" s="17"/>
      <c r="K199" s="31"/>
      <c r="L199" s="11"/>
      <c r="M199" s="25"/>
      <c r="N199" s="17"/>
      <c r="O199" s="17"/>
      <c r="P199" s="17"/>
      <c r="Q199" s="31"/>
      <c r="R199" s="11"/>
      <c r="S199" s="33">
        <v>25</v>
      </c>
    </row>
    <row r="200" spans="1:19">
      <c r="A200" s="20" t="s">
        <v>33</v>
      </c>
      <c r="B200" s="11"/>
      <c r="C200" s="25">
        <v>25</v>
      </c>
      <c r="D200" s="17"/>
      <c r="E200" s="17"/>
      <c r="F200" s="31">
        <v>25</v>
      </c>
      <c r="G200" s="11"/>
      <c r="H200" s="25"/>
      <c r="I200" s="17"/>
      <c r="J200" s="17"/>
      <c r="K200" s="31"/>
      <c r="L200" s="11"/>
      <c r="M200" s="25"/>
      <c r="N200" s="17"/>
      <c r="O200" s="17"/>
      <c r="P200" s="17"/>
      <c r="Q200" s="31"/>
      <c r="R200" s="11"/>
      <c r="S200" s="33">
        <v>25</v>
      </c>
    </row>
    <row r="201" spans="1:19">
      <c r="A201" s="20" t="s">
        <v>34</v>
      </c>
      <c r="B201" s="11"/>
      <c r="C201" s="25">
        <v>25</v>
      </c>
      <c r="D201" s="17"/>
      <c r="E201" s="17"/>
      <c r="F201" s="31">
        <v>25</v>
      </c>
      <c r="G201" s="11"/>
      <c r="H201" s="25"/>
      <c r="I201" s="17"/>
      <c r="J201" s="17"/>
      <c r="K201" s="31"/>
      <c r="L201" s="11"/>
      <c r="M201" s="25"/>
      <c r="N201" s="17"/>
      <c r="O201" s="17"/>
      <c r="P201" s="17"/>
      <c r="Q201" s="31"/>
      <c r="R201" s="11"/>
      <c r="S201" s="33">
        <v>25</v>
      </c>
    </row>
    <row r="202" spans="1:19">
      <c r="A202" s="20" t="s">
        <v>35</v>
      </c>
      <c r="B202" s="11"/>
      <c r="C202" s="25">
        <v>25</v>
      </c>
      <c r="D202" s="17"/>
      <c r="E202" s="17"/>
      <c r="F202" s="31">
        <v>25</v>
      </c>
      <c r="G202" s="11"/>
      <c r="H202" s="25"/>
      <c r="I202" s="17"/>
      <c r="J202" s="17"/>
      <c r="K202" s="31"/>
      <c r="L202" s="11"/>
      <c r="M202" s="25"/>
      <c r="N202" s="17"/>
      <c r="O202" s="17"/>
      <c r="P202" s="17"/>
      <c r="Q202" s="31"/>
      <c r="R202" s="11"/>
      <c r="S202" s="33">
        <v>25</v>
      </c>
    </row>
    <row r="203" spans="1:19">
      <c r="A203" s="21"/>
      <c r="B203" s="11"/>
      <c r="C203" s="24"/>
      <c r="D203" s="11"/>
      <c r="E203" s="11"/>
      <c r="F203" s="30"/>
      <c r="G203" s="11"/>
      <c r="H203" s="24"/>
      <c r="I203" s="11"/>
      <c r="J203" s="11"/>
      <c r="K203" s="30"/>
      <c r="L203" s="11"/>
      <c r="M203" s="24"/>
      <c r="N203" s="11"/>
      <c r="O203" s="11"/>
      <c r="P203" s="11"/>
      <c r="Q203" s="30"/>
      <c r="R203" s="11"/>
      <c r="S203" s="21"/>
    </row>
    <row r="204" spans="1:19">
      <c r="A204" s="19" t="s">
        <v>71</v>
      </c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20" t="s">
        <v>32</v>
      </c>
      <c r="B205" s="11"/>
      <c r="C205" s="25">
        <v>29</v>
      </c>
      <c r="D205" s="17">
        <v>0</v>
      </c>
      <c r="E205" s="17">
        <v>0</v>
      </c>
      <c r="F205" s="31">
        <v>29</v>
      </c>
      <c r="G205" s="11"/>
      <c r="H205" s="25">
        <v>0</v>
      </c>
      <c r="I205" s="17">
        <v>0</v>
      </c>
      <c r="J205" s="17">
        <v>0</v>
      </c>
      <c r="K205" s="31">
        <v>0</v>
      </c>
      <c r="L205" s="11"/>
      <c r="M205" s="25">
        <v>0</v>
      </c>
      <c r="N205" s="17">
        <v>0</v>
      </c>
      <c r="O205" s="17">
        <v>0</v>
      </c>
      <c r="P205" s="17">
        <v>0</v>
      </c>
      <c r="Q205" s="31">
        <v>0</v>
      </c>
      <c r="R205" s="11"/>
      <c r="S205" s="33">
        <v>29</v>
      </c>
    </row>
    <row r="206" spans="1:19">
      <c r="A206" s="20" t="s">
        <v>33</v>
      </c>
      <c r="B206" s="11"/>
      <c r="C206" s="25">
        <v>29</v>
      </c>
      <c r="D206" s="17">
        <v>0</v>
      </c>
      <c r="E206" s="17">
        <v>0</v>
      </c>
      <c r="F206" s="31">
        <v>29</v>
      </c>
      <c r="G206" s="11"/>
      <c r="H206" s="25">
        <v>0</v>
      </c>
      <c r="I206" s="17">
        <v>0</v>
      </c>
      <c r="J206" s="17">
        <v>0</v>
      </c>
      <c r="K206" s="31">
        <v>0</v>
      </c>
      <c r="L206" s="11"/>
      <c r="M206" s="25">
        <v>0</v>
      </c>
      <c r="N206" s="17">
        <v>0</v>
      </c>
      <c r="O206" s="17">
        <v>0</v>
      </c>
      <c r="P206" s="17">
        <v>0</v>
      </c>
      <c r="Q206" s="31">
        <v>0</v>
      </c>
      <c r="R206" s="11"/>
      <c r="S206" s="33">
        <v>29</v>
      </c>
    </row>
    <row r="207" spans="1:19">
      <c r="A207" s="20" t="s">
        <v>34</v>
      </c>
      <c r="B207" s="11"/>
      <c r="C207" s="25">
        <v>29</v>
      </c>
      <c r="D207" s="17">
        <v>0</v>
      </c>
      <c r="E207" s="17">
        <v>0</v>
      </c>
      <c r="F207" s="31">
        <v>29</v>
      </c>
      <c r="G207" s="11"/>
      <c r="H207" s="25">
        <v>0</v>
      </c>
      <c r="I207" s="17">
        <v>0</v>
      </c>
      <c r="J207" s="17">
        <v>0</v>
      </c>
      <c r="K207" s="31">
        <v>0</v>
      </c>
      <c r="L207" s="11"/>
      <c r="M207" s="25">
        <v>0</v>
      </c>
      <c r="N207" s="17">
        <v>0</v>
      </c>
      <c r="O207" s="17">
        <v>0</v>
      </c>
      <c r="P207" s="17">
        <v>0</v>
      </c>
      <c r="Q207" s="31">
        <v>0</v>
      </c>
      <c r="R207" s="11"/>
      <c r="S207" s="33">
        <v>29</v>
      </c>
    </row>
    <row r="208" spans="1:19">
      <c r="A208" s="20" t="s">
        <v>35</v>
      </c>
      <c r="B208" s="11"/>
      <c r="C208" s="25">
        <v>29</v>
      </c>
      <c r="D208" s="17">
        <v>0</v>
      </c>
      <c r="E208" s="17">
        <v>0</v>
      </c>
      <c r="F208" s="31">
        <v>29</v>
      </c>
      <c r="G208" s="11"/>
      <c r="H208" s="25">
        <v>0</v>
      </c>
      <c r="I208" s="17">
        <v>0</v>
      </c>
      <c r="J208" s="17">
        <v>0</v>
      </c>
      <c r="K208" s="31">
        <v>0</v>
      </c>
      <c r="L208" s="11"/>
      <c r="M208" s="25">
        <v>0</v>
      </c>
      <c r="N208" s="17">
        <v>0</v>
      </c>
      <c r="O208" s="17">
        <v>0</v>
      </c>
      <c r="P208" s="17">
        <v>0</v>
      </c>
      <c r="Q208" s="31">
        <v>0</v>
      </c>
      <c r="R208" s="11"/>
      <c r="S208" s="33">
        <v>29</v>
      </c>
    </row>
    <row r="209" spans="1:19">
      <c r="A209" s="21"/>
      <c r="B209" s="11"/>
      <c r="C209" s="24"/>
      <c r="D209" s="11"/>
      <c r="E209" s="11"/>
      <c r="F209" s="30"/>
      <c r="G209" s="11"/>
      <c r="H209" s="24"/>
      <c r="I209" s="11"/>
      <c r="J209" s="11"/>
      <c r="K209" s="30"/>
      <c r="L209" s="11"/>
      <c r="M209" s="24"/>
      <c r="N209" s="11"/>
      <c r="O209" s="11"/>
      <c r="P209" s="11"/>
      <c r="Q209" s="30"/>
      <c r="R209" s="11"/>
      <c r="S209" s="21"/>
    </row>
    <row r="210" spans="1:19">
      <c r="A210" s="19" t="s">
        <v>72</v>
      </c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20" t="s">
        <v>32</v>
      </c>
      <c r="B211" s="11"/>
      <c r="C211" s="25">
        <v>100</v>
      </c>
      <c r="D211" s="17">
        <v>24</v>
      </c>
      <c r="E211" s="17">
        <v>27</v>
      </c>
      <c r="F211" s="31">
        <v>151</v>
      </c>
      <c r="G211" s="11"/>
      <c r="H211" s="25">
        <v>8</v>
      </c>
      <c r="I211" s="17">
        <v>0</v>
      </c>
      <c r="J211" s="17">
        <v>0</v>
      </c>
      <c r="K211" s="31">
        <v>8</v>
      </c>
      <c r="L211" s="11"/>
      <c r="M211" s="25">
        <v>36</v>
      </c>
      <c r="N211" s="17">
        <v>16</v>
      </c>
      <c r="O211" s="17">
        <v>0</v>
      </c>
      <c r="P211" s="17">
        <v>0</v>
      </c>
      <c r="Q211" s="31">
        <v>52</v>
      </c>
      <c r="R211" s="11"/>
      <c r="S211" s="33">
        <v>211</v>
      </c>
    </row>
    <row r="212" spans="1:19">
      <c r="A212" s="20" t="s">
        <v>33</v>
      </c>
      <c r="B212" s="11"/>
      <c r="C212" s="25">
        <v>100</v>
      </c>
      <c r="D212" s="17">
        <v>24</v>
      </c>
      <c r="E212" s="17">
        <v>27</v>
      </c>
      <c r="F212" s="31">
        <v>151</v>
      </c>
      <c r="G212" s="11"/>
      <c r="H212" s="25">
        <v>8</v>
      </c>
      <c r="I212" s="17">
        <v>0</v>
      </c>
      <c r="J212" s="17">
        <v>0</v>
      </c>
      <c r="K212" s="31">
        <v>8</v>
      </c>
      <c r="L212" s="11"/>
      <c r="M212" s="25">
        <v>36</v>
      </c>
      <c r="N212" s="17">
        <v>16</v>
      </c>
      <c r="O212" s="17">
        <v>0</v>
      </c>
      <c r="P212" s="17">
        <v>0</v>
      </c>
      <c r="Q212" s="31">
        <v>52</v>
      </c>
      <c r="R212" s="11"/>
      <c r="S212" s="33">
        <v>211</v>
      </c>
    </row>
    <row r="213" spans="1:19">
      <c r="A213" s="20" t="s">
        <v>34</v>
      </c>
      <c r="B213" s="11"/>
      <c r="C213" s="25">
        <v>100</v>
      </c>
      <c r="D213" s="17">
        <v>24</v>
      </c>
      <c r="E213" s="17">
        <v>27</v>
      </c>
      <c r="F213" s="31">
        <v>151</v>
      </c>
      <c r="G213" s="11"/>
      <c r="H213" s="25">
        <v>8</v>
      </c>
      <c r="I213" s="17">
        <v>0</v>
      </c>
      <c r="J213" s="17">
        <v>0</v>
      </c>
      <c r="K213" s="31">
        <v>8</v>
      </c>
      <c r="L213" s="11"/>
      <c r="M213" s="25">
        <v>36</v>
      </c>
      <c r="N213" s="17">
        <v>16</v>
      </c>
      <c r="O213" s="17">
        <v>0</v>
      </c>
      <c r="P213" s="17">
        <v>0</v>
      </c>
      <c r="Q213" s="31">
        <v>52</v>
      </c>
      <c r="R213" s="11"/>
      <c r="S213" s="33">
        <v>211</v>
      </c>
    </row>
    <row r="214" spans="1:19">
      <c r="A214" s="20" t="s">
        <v>35</v>
      </c>
      <c r="B214" s="11"/>
      <c r="C214" s="25">
        <v>100</v>
      </c>
      <c r="D214" s="17">
        <v>24</v>
      </c>
      <c r="E214" s="17">
        <v>27</v>
      </c>
      <c r="F214" s="31">
        <v>151</v>
      </c>
      <c r="G214" s="11"/>
      <c r="H214" s="25">
        <v>8</v>
      </c>
      <c r="I214" s="17">
        <v>0</v>
      </c>
      <c r="J214" s="17">
        <v>0</v>
      </c>
      <c r="K214" s="31">
        <v>8</v>
      </c>
      <c r="L214" s="11"/>
      <c r="M214" s="25">
        <v>36</v>
      </c>
      <c r="N214" s="17">
        <v>16</v>
      </c>
      <c r="O214" s="17">
        <v>0</v>
      </c>
      <c r="P214" s="17">
        <v>0</v>
      </c>
      <c r="Q214" s="31">
        <v>52</v>
      </c>
      <c r="R214" s="11"/>
      <c r="S214" s="33">
        <v>211</v>
      </c>
    </row>
    <row r="215" spans="1:19">
      <c r="A215" s="21"/>
      <c r="B215" s="11"/>
      <c r="C215" s="24"/>
      <c r="D215" s="11"/>
      <c r="E215" s="11"/>
      <c r="F215" s="30"/>
      <c r="G215" s="11"/>
      <c r="H215" s="24"/>
      <c r="I215" s="11"/>
      <c r="J215" s="11"/>
      <c r="K215" s="30"/>
      <c r="L215" s="11"/>
      <c r="M215" s="24"/>
      <c r="N215" s="11"/>
      <c r="O215" s="11"/>
      <c r="P215" s="11"/>
      <c r="Q215" s="30"/>
      <c r="R215" s="11"/>
      <c r="S215" s="21"/>
    </row>
    <row r="216" spans="1:19">
      <c r="A216" s="19" t="s">
        <v>73</v>
      </c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20" t="s">
        <v>32</v>
      </c>
      <c r="B217" s="11"/>
      <c r="C217" s="25">
        <v>38</v>
      </c>
      <c r="D217" s="17">
        <v>12</v>
      </c>
      <c r="E217" s="17"/>
      <c r="F217" s="31">
        <v>50</v>
      </c>
      <c r="G217" s="11"/>
      <c r="H217" s="25"/>
      <c r="I217" s="17"/>
      <c r="J217" s="17"/>
      <c r="K217" s="31"/>
      <c r="L217" s="11"/>
      <c r="M217" s="25">
        <v>20</v>
      </c>
      <c r="N217" s="17"/>
      <c r="O217" s="17"/>
      <c r="P217" s="17"/>
      <c r="Q217" s="31">
        <v>20</v>
      </c>
      <c r="R217" s="11"/>
      <c r="S217" s="33">
        <v>70</v>
      </c>
    </row>
    <row r="218" spans="1:19">
      <c r="A218" s="20" t="s">
        <v>33</v>
      </c>
      <c r="B218" s="11"/>
      <c r="C218" s="25">
        <v>38</v>
      </c>
      <c r="D218" s="17">
        <v>12</v>
      </c>
      <c r="E218" s="17"/>
      <c r="F218" s="31">
        <v>50</v>
      </c>
      <c r="G218" s="11"/>
      <c r="H218" s="25"/>
      <c r="I218" s="17"/>
      <c r="J218" s="17"/>
      <c r="K218" s="31"/>
      <c r="L218" s="11"/>
      <c r="M218" s="25">
        <v>20</v>
      </c>
      <c r="N218" s="17"/>
      <c r="O218" s="17"/>
      <c r="P218" s="17"/>
      <c r="Q218" s="31">
        <v>20</v>
      </c>
      <c r="R218" s="11"/>
      <c r="S218" s="33">
        <v>70</v>
      </c>
    </row>
    <row r="219" spans="1:19">
      <c r="A219" s="20" t="s">
        <v>34</v>
      </c>
      <c r="B219" s="11"/>
      <c r="C219" s="25">
        <v>38</v>
      </c>
      <c r="D219" s="17">
        <v>12</v>
      </c>
      <c r="E219" s="17"/>
      <c r="F219" s="31">
        <v>50</v>
      </c>
      <c r="G219" s="11"/>
      <c r="H219" s="25"/>
      <c r="I219" s="17"/>
      <c r="J219" s="17"/>
      <c r="K219" s="31"/>
      <c r="L219" s="11"/>
      <c r="M219" s="25">
        <v>20</v>
      </c>
      <c r="N219" s="17"/>
      <c r="O219" s="17"/>
      <c r="P219" s="17"/>
      <c r="Q219" s="31">
        <v>20</v>
      </c>
      <c r="R219" s="11"/>
      <c r="S219" s="33">
        <v>70</v>
      </c>
    </row>
    <row r="220" spans="1:19">
      <c r="A220" s="20" t="s">
        <v>35</v>
      </c>
      <c r="B220" s="11"/>
      <c r="C220" s="25">
        <v>38</v>
      </c>
      <c r="D220" s="17">
        <v>12</v>
      </c>
      <c r="E220" s="17"/>
      <c r="F220" s="31">
        <v>50</v>
      </c>
      <c r="G220" s="11"/>
      <c r="H220" s="25"/>
      <c r="I220" s="17"/>
      <c r="J220" s="17"/>
      <c r="K220" s="31"/>
      <c r="L220" s="11"/>
      <c r="M220" s="25">
        <v>20</v>
      </c>
      <c r="N220" s="17"/>
      <c r="O220" s="17"/>
      <c r="P220" s="17"/>
      <c r="Q220" s="31">
        <v>20</v>
      </c>
      <c r="R220" s="11"/>
      <c r="S220" s="33">
        <v>70</v>
      </c>
    </row>
    <row r="221" spans="1:19">
      <c r="A221" s="21"/>
      <c r="B221" s="11"/>
      <c r="C221" s="24"/>
      <c r="D221" s="11"/>
      <c r="E221" s="11"/>
      <c r="F221" s="30"/>
      <c r="G221" s="11"/>
      <c r="H221" s="24"/>
      <c r="I221" s="11"/>
      <c r="J221" s="11"/>
      <c r="K221" s="30"/>
      <c r="L221" s="11"/>
      <c r="M221" s="24"/>
      <c r="N221" s="11"/>
      <c r="O221" s="11"/>
      <c r="P221" s="11"/>
      <c r="Q221" s="30"/>
      <c r="R221" s="11"/>
      <c r="S221" s="21"/>
    </row>
    <row r="222" spans="1:19">
      <c r="A222" s="19" t="s">
        <v>74</v>
      </c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20" t="s">
        <v>32</v>
      </c>
      <c r="B223" s="11"/>
      <c r="C223" s="25">
        <v>60</v>
      </c>
      <c r="D223" s="17">
        <v>12</v>
      </c>
      <c r="E223" s="17"/>
      <c r="F223" s="31">
        <v>72</v>
      </c>
      <c r="G223" s="11"/>
      <c r="H223" s="25"/>
      <c r="I223" s="17"/>
      <c r="J223" s="17"/>
      <c r="K223" s="31"/>
      <c r="L223" s="11"/>
      <c r="M223" s="25">
        <v>28</v>
      </c>
      <c r="N223" s="17"/>
      <c r="O223" s="17">
        <v>8</v>
      </c>
      <c r="P223" s="17"/>
      <c r="Q223" s="31">
        <v>36</v>
      </c>
      <c r="R223" s="11"/>
      <c r="S223" s="33">
        <v>108</v>
      </c>
    </row>
    <row r="224" spans="1:19">
      <c r="A224" s="20" t="s">
        <v>33</v>
      </c>
      <c r="B224" s="11"/>
      <c r="C224" s="25">
        <v>60</v>
      </c>
      <c r="D224" s="17">
        <v>12</v>
      </c>
      <c r="E224" s="17"/>
      <c r="F224" s="31">
        <v>72</v>
      </c>
      <c r="G224" s="11"/>
      <c r="H224" s="25"/>
      <c r="I224" s="17"/>
      <c r="J224" s="17"/>
      <c r="K224" s="31"/>
      <c r="L224" s="11"/>
      <c r="M224" s="25">
        <v>28</v>
      </c>
      <c r="N224" s="17"/>
      <c r="O224" s="17">
        <v>8</v>
      </c>
      <c r="P224" s="17"/>
      <c r="Q224" s="31">
        <v>36</v>
      </c>
      <c r="R224" s="11"/>
      <c r="S224" s="33">
        <v>108</v>
      </c>
    </row>
    <row r="225" spans="1:19">
      <c r="A225" s="20" t="s">
        <v>34</v>
      </c>
      <c r="B225" s="11"/>
      <c r="C225" s="25">
        <v>60</v>
      </c>
      <c r="D225" s="17">
        <v>12</v>
      </c>
      <c r="E225" s="17"/>
      <c r="F225" s="31">
        <v>72</v>
      </c>
      <c r="G225" s="11"/>
      <c r="H225" s="25"/>
      <c r="I225" s="17"/>
      <c r="J225" s="17"/>
      <c r="K225" s="31"/>
      <c r="L225" s="11"/>
      <c r="M225" s="25">
        <v>28</v>
      </c>
      <c r="N225" s="17"/>
      <c r="O225" s="17">
        <v>8</v>
      </c>
      <c r="P225" s="17"/>
      <c r="Q225" s="31">
        <v>36</v>
      </c>
      <c r="R225" s="11"/>
      <c r="S225" s="33">
        <v>108</v>
      </c>
    </row>
    <row r="226" spans="1:19">
      <c r="A226" s="20" t="s">
        <v>35</v>
      </c>
      <c r="B226" s="11"/>
      <c r="C226" s="25">
        <v>76</v>
      </c>
      <c r="D226" s="17">
        <v>12</v>
      </c>
      <c r="E226" s="17"/>
      <c r="F226" s="31">
        <v>88</v>
      </c>
      <c r="G226" s="11"/>
      <c r="H226" s="25"/>
      <c r="I226" s="17"/>
      <c r="J226" s="17"/>
      <c r="K226" s="31"/>
      <c r="L226" s="11"/>
      <c r="M226" s="25">
        <v>28</v>
      </c>
      <c r="N226" s="17"/>
      <c r="O226" s="17">
        <v>8</v>
      </c>
      <c r="P226" s="17"/>
      <c r="Q226" s="31">
        <v>36</v>
      </c>
      <c r="R226" s="11"/>
      <c r="S226" s="33">
        <v>124</v>
      </c>
    </row>
    <row r="227" spans="1:19">
      <c r="A227" s="21"/>
      <c r="B227" s="11"/>
      <c r="C227" s="24"/>
      <c r="D227" s="11"/>
      <c r="E227" s="11"/>
      <c r="F227" s="30"/>
      <c r="G227" s="11"/>
      <c r="H227" s="24"/>
      <c r="I227" s="11"/>
      <c r="J227" s="11"/>
      <c r="K227" s="30"/>
      <c r="L227" s="11"/>
      <c r="M227" s="24"/>
      <c r="N227" s="11"/>
      <c r="O227" s="11"/>
      <c r="P227" s="11"/>
      <c r="Q227" s="30"/>
      <c r="R227" s="11"/>
      <c r="S227" s="21"/>
    </row>
    <row r="228" spans="1:19">
      <c r="A228" s="19" t="s">
        <v>75</v>
      </c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20" t="s">
        <v>32</v>
      </c>
      <c r="B229" s="11"/>
      <c r="C229" s="25">
        <v>614</v>
      </c>
      <c r="D229" s="17">
        <v>44</v>
      </c>
      <c r="E229" s="17">
        <v>69</v>
      </c>
      <c r="F229" s="31">
        <v>727</v>
      </c>
      <c r="G229" s="11"/>
      <c r="H229" s="25">
        <v>34</v>
      </c>
      <c r="I229" s="17">
        <v>8</v>
      </c>
      <c r="J229" s="17">
        <v>39</v>
      </c>
      <c r="K229" s="31">
        <v>81</v>
      </c>
      <c r="L229" s="11"/>
      <c r="M229" s="25"/>
      <c r="N229" s="17"/>
      <c r="O229" s="17"/>
      <c r="P229" s="17"/>
      <c r="Q229" s="31"/>
      <c r="R229" s="11"/>
      <c r="S229" s="33">
        <v>808</v>
      </c>
    </row>
    <row r="230" spans="1:19">
      <c r="A230" s="20" t="s">
        <v>33</v>
      </c>
      <c r="B230" s="11"/>
      <c r="C230" s="25">
        <v>614</v>
      </c>
      <c r="D230" s="17">
        <v>44</v>
      </c>
      <c r="E230" s="17">
        <v>69</v>
      </c>
      <c r="F230" s="31">
        <v>727</v>
      </c>
      <c r="G230" s="11"/>
      <c r="H230" s="25">
        <v>34</v>
      </c>
      <c r="I230" s="17">
        <v>8</v>
      </c>
      <c r="J230" s="17">
        <v>39</v>
      </c>
      <c r="K230" s="31">
        <v>81</v>
      </c>
      <c r="L230" s="11"/>
      <c r="M230" s="25"/>
      <c r="N230" s="17"/>
      <c r="O230" s="17"/>
      <c r="P230" s="17"/>
      <c r="Q230" s="31"/>
      <c r="R230" s="11"/>
      <c r="S230" s="33">
        <v>808</v>
      </c>
    </row>
    <row r="231" spans="1:19">
      <c r="A231" s="20" t="s">
        <v>34</v>
      </c>
      <c r="B231" s="11"/>
      <c r="C231" s="25">
        <v>616</v>
      </c>
      <c r="D231" s="17">
        <v>56</v>
      </c>
      <c r="E231" s="17">
        <v>38</v>
      </c>
      <c r="F231" s="31">
        <v>710</v>
      </c>
      <c r="G231" s="11"/>
      <c r="H231" s="25">
        <v>38</v>
      </c>
      <c r="I231" s="17">
        <v>21</v>
      </c>
      <c r="J231" s="17">
        <v>39</v>
      </c>
      <c r="K231" s="31">
        <v>98</v>
      </c>
      <c r="L231" s="11"/>
      <c r="M231" s="25"/>
      <c r="N231" s="17"/>
      <c r="O231" s="17"/>
      <c r="P231" s="17"/>
      <c r="Q231" s="31"/>
      <c r="R231" s="11"/>
      <c r="S231" s="33">
        <v>808</v>
      </c>
    </row>
    <row r="232" spans="1:19">
      <c r="A232" s="20" t="s">
        <v>35</v>
      </c>
      <c r="B232" s="11"/>
      <c r="C232" s="25">
        <v>616</v>
      </c>
      <c r="D232" s="17">
        <v>56</v>
      </c>
      <c r="E232" s="17">
        <v>38</v>
      </c>
      <c r="F232" s="31">
        <v>710</v>
      </c>
      <c r="G232" s="11"/>
      <c r="H232" s="25">
        <v>38</v>
      </c>
      <c r="I232" s="17">
        <v>21</v>
      </c>
      <c r="J232" s="17">
        <v>39</v>
      </c>
      <c r="K232" s="31">
        <v>98</v>
      </c>
      <c r="L232" s="11"/>
      <c r="M232" s="25"/>
      <c r="N232" s="17"/>
      <c r="O232" s="17"/>
      <c r="P232" s="17"/>
      <c r="Q232" s="31"/>
      <c r="R232" s="11"/>
      <c r="S232" s="33">
        <v>808</v>
      </c>
    </row>
    <row r="233" spans="1:19">
      <c r="A233" s="21"/>
      <c r="B233" s="11"/>
      <c r="C233" s="24"/>
      <c r="D233" s="11"/>
      <c r="E233" s="11"/>
      <c r="F233" s="30"/>
      <c r="G233" s="11"/>
      <c r="H233" s="24"/>
      <c r="I233" s="11"/>
      <c r="J233" s="11"/>
      <c r="K233" s="30"/>
      <c r="L233" s="11"/>
      <c r="M233" s="24"/>
      <c r="N233" s="11"/>
      <c r="O233" s="11"/>
      <c r="P233" s="11"/>
      <c r="Q233" s="30"/>
      <c r="R233" s="11"/>
      <c r="S233" s="21"/>
    </row>
    <row r="234" spans="1:19">
      <c r="A234" s="19" t="s">
        <v>76</v>
      </c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20" t="s">
        <v>32</v>
      </c>
      <c r="B235" s="11"/>
      <c r="C235" s="25">
        <v>68</v>
      </c>
      <c r="D235" s="17">
        <v>8</v>
      </c>
      <c r="E235" s="17"/>
      <c r="F235" s="31">
        <v>76</v>
      </c>
      <c r="G235" s="11"/>
      <c r="H235" s="25"/>
      <c r="I235" s="17"/>
      <c r="J235" s="17"/>
      <c r="K235" s="31"/>
      <c r="L235" s="11"/>
      <c r="M235" s="25"/>
      <c r="N235" s="17"/>
      <c r="O235" s="17"/>
      <c r="P235" s="17"/>
      <c r="Q235" s="31"/>
      <c r="R235" s="11"/>
      <c r="S235" s="33">
        <v>76</v>
      </c>
    </row>
    <row r="236" spans="1:19">
      <c r="A236" s="20" t="s">
        <v>33</v>
      </c>
      <c r="B236" s="11"/>
      <c r="C236" s="25">
        <v>68</v>
      </c>
      <c r="D236" s="17">
        <v>8</v>
      </c>
      <c r="E236" s="17"/>
      <c r="F236" s="31">
        <v>76</v>
      </c>
      <c r="G236" s="11"/>
      <c r="H236" s="25"/>
      <c r="I236" s="17"/>
      <c r="J236" s="17"/>
      <c r="K236" s="31"/>
      <c r="L236" s="11"/>
      <c r="M236" s="25"/>
      <c r="N236" s="17"/>
      <c r="O236" s="17"/>
      <c r="P236" s="17"/>
      <c r="Q236" s="31"/>
      <c r="R236" s="11"/>
      <c r="S236" s="33">
        <v>76</v>
      </c>
    </row>
    <row r="237" spans="1:19">
      <c r="A237" s="20" t="s">
        <v>34</v>
      </c>
      <c r="B237" s="11"/>
      <c r="C237" s="25">
        <v>68</v>
      </c>
      <c r="D237" s="17">
        <v>8</v>
      </c>
      <c r="E237" s="17"/>
      <c r="F237" s="31">
        <v>76</v>
      </c>
      <c r="G237" s="11"/>
      <c r="H237" s="25"/>
      <c r="I237" s="17"/>
      <c r="J237" s="17"/>
      <c r="K237" s="31"/>
      <c r="L237" s="11"/>
      <c r="M237" s="25"/>
      <c r="N237" s="17"/>
      <c r="O237" s="17"/>
      <c r="P237" s="17"/>
      <c r="Q237" s="31"/>
      <c r="R237" s="11"/>
      <c r="S237" s="33">
        <v>76</v>
      </c>
    </row>
    <row r="238" spans="1:19">
      <c r="A238" s="20" t="s">
        <v>35</v>
      </c>
      <c r="B238" s="11"/>
      <c r="C238" s="25">
        <v>107</v>
      </c>
      <c r="D238" s="17">
        <v>8</v>
      </c>
      <c r="E238" s="17"/>
      <c r="F238" s="31">
        <v>115</v>
      </c>
      <c r="G238" s="11"/>
      <c r="H238" s="25"/>
      <c r="I238" s="17"/>
      <c r="J238" s="17"/>
      <c r="K238" s="31"/>
      <c r="L238" s="11"/>
      <c r="M238" s="25"/>
      <c r="N238" s="17"/>
      <c r="O238" s="17"/>
      <c r="P238" s="17"/>
      <c r="Q238" s="31"/>
      <c r="R238" s="11"/>
      <c r="S238" s="33">
        <v>115</v>
      </c>
    </row>
    <row r="239" spans="1:19">
      <c r="A239" s="21"/>
      <c r="B239" s="11"/>
      <c r="C239" s="24"/>
      <c r="D239" s="11"/>
      <c r="E239" s="11"/>
      <c r="F239" s="30"/>
      <c r="G239" s="11"/>
      <c r="H239" s="24"/>
      <c r="I239" s="11"/>
      <c r="J239" s="11"/>
      <c r="K239" s="30"/>
      <c r="L239" s="11"/>
      <c r="M239" s="24"/>
      <c r="N239" s="11"/>
      <c r="O239" s="11"/>
      <c r="P239" s="11"/>
      <c r="Q239" s="30"/>
      <c r="R239" s="11"/>
      <c r="S239" s="21"/>
    </row>
    <row r="240" spans="1:19">
      <c r="A240" s="19" t="s">
        <v>77</v>
      </c>
      <c r="B240" s="11"/>
      <c r="C240" s="24"/>
      <c r="D240" s="11"/>
      <c r="E240" s="11"/>
      <c r="F240" s="30"/>
      <c r="G240" s="11"/>
      <c r="H240" s="24"/>
      <c r="I240" s="11"/>
      <c r="J240" s="11"/>
      <c r="K240" s="30"/>
      <c r="L240" s="11"/>
      <c r="M240" s="24"/>
      <c r="N240" s="11"/>
      <c r="O240" s="11"/>
      <c r="P240" s="11"/>
      <c r="Q240" s="30"/>
      <c r="R240" s="11"/>
      <c r="S240" s="21"/>
    </row>
    <row r="241" spans="1:19">
      <c r="A241" s="20" t="s">
        <v>32</v>
      </c>
      <c r="B241" s="11"/>
      <c r="C241" s="25">
        <v>308</v>
      </c>
      <c r="D241" s="17">
        <v>28</v>
      </c>
      <c r="E241" s="17"/>
      <c r="F241" s="31">
        <v>336</v>
      </c>
      <c r="G241" s="11"/>
      <c r="H241" s="25">
        <v>15</v>
      </c>
      <c r="I241" s="17">
        <v>29</v>
      </c>
      <c r="J241" s="17"/>
      <c r="K241" s="31">
        <v>44</v>
      </c>
      <c r="L241" s="11"/>
      <c r="M241" s="25"/>
      <c r="N241" s="17"/>
      <c r="O241" s="17"/>
      <c r="P241" s="17"/>
      <c r="Q241" s="31"/>
      <c r="R241" s="11"/>
      <c r="S241" s="33">
        <v>380</v>
      </c>
    </row>
    <row r="242" spans="1:19">
      <c r="A242" s="20" t="s">
        <v>33</v>
      </c>
      <c r="B242" s="11"/>
      <c r="C242" s="25">
        <v>308</v>
      </c>
      <c r="D242" s="17">
        <v>28</v>
      </c>
      <c r="E242" s="17"/>
      <c r="F242" s="31">
        <v>336</v>
      </c>
      <c r="G242" s="11"/>
      <c r="H242" s="25">
        <v>15</v>
      </c>
      <c r="I242" s="17">
        <v>29</v>
      </c>
      <c r="J242" s="17"/>
      <c r="K242" s="31">
        <v>44</v>
      </c>
      <c r="L242" s="11"/>
      <c r="M242" s="25"/>
      <c r="N242" s="17"/>
      <c r="O242" s="17"/>
      <c r="P242" s="17"/>
      <c r="Q242" s="31"/>
      <c r="R242" s="11"/>
      <c r="S242" s="33">
        <v>380</v>
      </c>
    </row>
    <row r="243" spans="1:19">
      <c r="A243" s="20" t="s">
        <v>34</v>
      </c>
      <c r="B243" s="11"/>
      <c r="C243" s="25">
        <v>308</v>
      </c>
      <c r="D243" s="17">
        <v>28</v>
      </c>
      <c r="E243" s="17"/>
      <c r="F243" s="31">
        <v>336</v>
      </c>
      <c r="G243" s="11"/>
      <c r="H243" s="25">
        <v>15</v>
      </c>
      <c r="I243" s="17">
        <v>29</v>
      </c>
      <c r="J243" s="17"/>
      <c r="K243" s="31">
        <v>44</v>
      </c>
      <c r="L243" s="11"/>
      <c r="M243" s="25"/>
      <c r="N243" s="17"/>
      <c r="O243" s="17"/>
      <c r="P243" s="17"/>
      <c r="Q243" s="31"/>
      <c r="R243" s="11"/>
      <c r="S243" s="33">
        <v>380</v>
      </c>
    </row>
    <row r="244" spans="1:19">
      <c r="A244" s="20" t="s">
        <v>35</v>
      </c>
      <c r="B244" s="11"/>
      <c r="C244" s="25">
        <v>308</v>
      </c>
      <c r="D244" s="17">
        <v>28</v>
      </c>
      <c r="E244" s="17"/>
      <c r="F244" s="31">
        <v>336</v>
      </c>
      <c r="G244" s="11"/>
      <c r="H244" s="25">
        <v>15</v>
      </c>
      <c r="I244" s="17">
        <v>29</v>
      </c>
      <c r="J244" s="17"/>
      <c r="K244" s="31">
        <v>44</v>
      </c>
      <c r="L244" s="11"/>
      <c r="M244" s="25"/>
      <c r="N244" s="17"/>
      <c r="O244" s="17"/>
      <c r="P244" s="17"/>
      <c r="Q244" s="31"/>
      <c r="R244" s="11"/>
      <c r="S244" s="33">
        <v>380</v>
      </c>
    </row>
    <row r="245" spans="1:19">
      <c r="A245" s="22"/>
      <c r="B245" s="11"/>
      <c r="C245" s="26"/>
      <c r="D245" s="28"/>
      <c r="E245" s="28"/>
      <c r="F245" s="32"/>
      <c r="G245" s="11"/>
      <c r="H245" s="26"/>
      <c r="I245" s="28"/>
      <c r="J245" s="28"/>
      <c r="K245" s="32"/>
      <c r="L245" s="11"/>
      <c r="M245" s="26"/>
      <c r="N245" s="28"/>
      <c r="O245" s="28"/>
      <c r="P245" s="28"/>
      <c r="Q245" s="32"/>
      <c r="R245" s="11"/>
      <c r="S24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9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78</v>
      </c>
    </row>
    <row r="3" spans="1:13">
      <c r="A3" s="6" t="s">
        <v>12</v>
      </c>
    </row>
    <row r="4" spans="1:13">
      <c r="A4" s="7"/>
      <c r="C4" s="10" t="s">
        <v>79</v>
      </c>
      <c r="D4" s="8"/>
      <c r="E4" s="8"/>
      <c r="F4" s="8"/>
      <c r="G4" s="9"/>
      <c r="I4" s="10" t="s">
        <v>80</v>
      </c>
      <c r="J4" s="8"/>
      <c r="K4" s="8"/>
      <c r="L4" s="8"/>
      <c r="M4" s="9"/>
    </row>
    <row r="5" spans="1:13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5" t="s">
        <v>85</v>
      </c>
      <c r="I5" s="14" t="s">
        <v>81</v>
      </c>
      <c r="J5" s="13" t="s">
        <v>82</v>
      </c>
      <c r="K5" s="13" t="s">
        <v>83</v>
      </c>
      <c r="L5" s="13" t="s">
        <v>84</v>
      </c>
      <c r="M5" s="15" t="s">
        <v>85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693.12</v>
      </c>
      <c r="D9" s="34"/>
      <c r="E9" s="34">
        <v>118.31</v>
      </c>
      <c r="F9" s="34">
        <v>260.08</v>
      </c>
      <c r="G9" s="44">
        <v>1071.51</v>
      </c>
      <c r="H9" s="11"/>
      <c r="I9" s="39">
        <v>1.67</v>
      </c>
      <c r="J9" s="34"/>
      <c r="K9" s="34"/>
      <c r="L9" s="34">
        <v>69.9</v>
      </c>
      <c r="M9" s="44">
        <v>71.57</v>
      </c>
    </row>
    <row r="10" spans="1:13">
      <c r="A10" s="20" t="s">
        <v>33</v>
      </c>
      <c r="B10" s="11"/>
      <c r="C10" s="39">
        <v>784.37</v>
      </c>
      <c r="D10" s="34"/>
      <c r="E10" s="34">
        <v>142.63</v>
      </c>
      <c r="F10" s="34">
        <v>64.75</v>
      </c>
      <c r="G10" s="44">
        <v>991.75</v>
      </c>
      <c r="H10" s="11"/>
      <c r="I10" s="39">
        <v>0.51</v>
      </c>
      <c r="J10" s="34"/>
      <c r="K10" s="34"/>
      <c r="L10" s="34">
        <v>58.24</v>
      </c>
      <c r="M10" s="44">
        <v>58.75</v>
      </c>
    </row>
    <row r="11" spans="1:13">
      <c r="A11" s="20" t="s">
        <v>34</v>
      </c>
      <c r="B11" s="11"/>
      <c r="C11" s="39">
        <v>738.75</v>
      </c>
      <c r="D11" s="34"/>
      <c r="E11" s="34">
        <v>130.47</v>
      </c>
      <c r="F11" s="34">
        <v>232.86</v>
      </c>
      <c r="G11" s="44">
        <v>1102.08</v>
      </c>
      <c r="H11" s="11"/>
      <c r="I11" s="39">
        <v>0.59</v>
      </c>
      <c r="J11" s="34"/>
      <c r="K11" s="34"/>
      <c r="L11" s="34">
        <v>66.89</v>
      </c>
      <c r="M11" s="44">
        <v>67.48</v>
      </c>
    </row>
    <row r="12" spans="1:13">
      <c r="A12" s="20" t="s">
        <v>35</v>
      </c>
      <c r="B12" s="11"/>
      <c r="C12" s="39">
        <v>795.35</v>
      </c>
      <c r="D12" s="34"/>
      <c r="E12" s="34">
        <v>167.52</v>
      </c>
      <c r="F12" s="34">
        <v>222.6</v>
      </c>
      <c r="G12" s="44">
        <v>1185.47</v>
      </c>
      <c r="H12" s="11"/>
      <c r="I12" s="39">
        <v>3.1</v>
      </c>
      <c r="J12" s="34"/>
      <c r="K12" s="34"/>
      <c r="L12" s="34">
        <v>65.03</v>
      </c>
      <c r="M12" s="44">
        <v>68.13</v>
      </c>
    </row>
    <row r="13" spans="1:13">
      <c r="A13" s="19" t="s">
        <v>85</v>
      </c>
      <c r="B13" s="11"/>
      <c r="C13" s="40">
        <f>SUM(C9:C12)</f>
        <v>3011.59</v>
      </c>
      <c r="D13" s="35">
        <f>SUM(D9:D12)</f>
        <v>0</v>
      </c>
      <c r="E13" s="35">
        <f>SUM(E9:E12)</f>
        <v>558.93</v>
      </c>
      <c r="F13" s="35">
        <f>SUM(F9:F12)</f>
        <v>780.29</v>
      </c>
      <c r="G13" s="45">
        <f>SUM(G9:G12)</f>
        <v>4350.81</v>
      </c>
      <c r="H13" s="11"/>
      <c r="I13" s="40">
        <f>SUM(I9:I12)</f>
        <v>5.87</v>
      </c>
      <c r="J13" s="35">
        <f>SUM(J9:J12)</f>
        <v>0</v>
      </c>
      <c r="K13" s="35">
        <f>SUM(K9:K12)</f>
        <v>0</v>
      </c>
      <c r="L13" s="35">
        <f>SUM(L9:L12)</f>
        <v>260.06</v>
      </c>
      <c r="M13" s="45">
        <f>SUM(M9:M12)</f>
        <v>265.93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558.01</v>
      </c>
      <c r="D16" s="34"/>
      <c r="E16" s="34">
        <v>153.5</v>
      </c>
      <c r="F16" s="34">
        <v>346.28</v>
      </c>
      <c r="G16" s="44">
        <v>1057.79</v>
      </c>
      <c r="H16" s="11"/>
      <c r="I16" s="39">
        <v>11.19</v>
      </c>
      <c r="J16" s="34"/>
      <c r="K16" s="34"/>
      <c r="L16" s="34">
        <v>75.83</v>
      </c>
      <c r="M16" s="44">
        <v>87.02</v>
      </c>
    </row>
    <row r="17" spans="1:13">
      <c r="A17" s="20" t="s">
        <v>33</v>
      </c>
      <c r="B17" s="11"/>
      <c r="C17" s="39">
        <v>598.85</v>
      </c>
      <c r="D17" s="34"/>
      <c r="E17" s="34">
        <v>160.55</v>
      </c>
      <c r="F17" s="34">
        <v>189.24</v>
      </c>
      <c r="G17" s="44">
        <v>948.64</v>
      </c>
      <c r="H17" s="11"/>
      <c r="I17" s="39">
        <v>7.57</v>
      </c>
      <c r="J17" s="34"/>
      <c r="K17" s="34"/>
      <c r="L17" s="34">
        <v>58.73</v>
      </c>
      <c r="M17" s="44">
        <v>66.3</v>
      </c>
    </row>
    <row r="18" spans="1:13">
      <c r="A18" s="20" t="s">
        <v>34</v>
      </c>
      <c r="B18" s="11"/>
      <c r="C18" s="39">
        <v>578.43</v>
      </c>
      <c r="D18" s="34">
        <v>0</v>
      </c>
      <c r="E18" s="34">
        <v>157.03</v>
      </c>
      <c r="F18" s="34">
        <v>286.2</v>
      </c>
      <c r="G18" s="44">
        <v>1021.66</v>
      </c>
      <c r="H18" s="11"/>
      <c r="I18" s="39">
        <v>7.6</v>
      </c>
      <c r="J18" s="34">
        <v>0</v>
      </c>
      <c r="K18" s="34">
        <v>0</v>
      </c>
      <c r="L18" s="34">
        <v>56.78</v>
      </c>
      <c r="M18" s="44">
        <v>64.38</v>
      </c>
    </row>
    <row r="19" spans="1:13">
      <c r="A19" s="20" t="s">
        <v>35</v>
      </c>
      <c r="B19" s="11"/>
      <c r="C19" s="39">
        <v>599.54</v>
      </c>
      <c r="D19" s="34"/>
      <c r="E19" s="34">
        <v>162.48</v>
      </c>
      <c r="F19" s="34">
        <v>276.89</v>
      </c>
      <c r="G19" s="44">
        <v>1038.91</v>
      </c>
      <c r="H19" s="11"/>
      <c r="I19" s="39">
        <v>13.99</v>
      </c>
      <c r="J19" s="34"/>
      <c r="K19" s="34"/>
      <c r="L19" s="34">
        <v>57.07</v>
      </c>
      <c r="M19" s="44">
        <v>71.06</v>
      </c>
    </row>
    <row r="20" spans="1:13">
      <c r="A20" s="19" t="s">
        <v>85</v>
      </c>
      <c r="B20" s="11"/>
      <c r="C20" s="40">
        <f>SUM(C16:C19)</f>
        <v>2334.83</v>
      </c>
      <c r="D20" s="35">
        <f>SUM(D16:D19)</f>
        <v>0</v>
      </c>
      <c r="E20" s="35">
        <f>SUM(E16:E19)</f>
        <v>633.56</v>
      </c>
      <c r="F20" s="35">
        <f>SUM(F16:F19)</f>
        <v>1098.61</v>
      </c>
      <c r="G20" s="45">
        <f>SUM(G16:G19)</f>
        <v>4067</v>
      </c>
      <c r="H20" s="11"/>
      <c r="I20" s="40">
        <f>SUM(I16:I19)</f>
        <v>40.35</v>
      </c>
      <c r="J20" s="35">
        <f>SUM(J16:J19)</f>
        <v>0</v>
      </c>
      <c r="K20" s="35">
        <f>SUM(K16:K19)</f>
        <v>0</v>
      </c>
      <c r="L20" s="35">
        <f>SUM(L16:L19)</f>
        <v>248.41</v>
      </c>
      <c r="M20" s="45">
        <f>SUM(M16:M19)</f>
        <v>288.76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10.51</v>
      </c>
      <c r="D23" s="34"/>
      <c r="E23" s="34">
        <v>2.12</v>
      </c>
      <c r="F23" s="34">
        <v>17.39</v>
      </c>
      <c r="G23" s="44">
        <v>30.02</v>
      </c>
      <c r="H23" s="11"/>
      <c r="I23" s="39"/>
      <c r="J23" s="34"/>
      <c r="K23" s="34"/>
      <c r="L23" s="34">
        <v>8.29</v>
      </c>
      <c r="M23" s="44">
        <v>8.29</v>
      </c>
    </row>
    <row r="24" spans="1:13">
      <c r="A24" s="20" t="s">
        <v>33</v>
      </c>
      <c r="B24" s="11"/>
      <c r="C24" s="39">
        <v>9.17</v>
      </c>
      <c r="D24" s="34"/>
      <c r="E24" s="34">
        <v>2.14</v>
      </c>
      <c r="F24" s="34">
        <v>14.96</v>
      </c>
      <c r="G24" s="44">
        <v>26.27</v>
      </c>
      <c r="H24" s="11"/>
      <c r="I24" s="39"/>
      <c r="J24" s="34"/>
      <c r="K24" s="34"/>
      <c r="L24" s="34">
        <v>8.24</v>
      </c>
      <c r="M24" s="44">
        <v>8.24</v>
      </c>
    </row>
    <row r="25" spans="1:13">
      <c r="A25" s="20" t="s">
        <v>34</v>
      </c>
      <c r="B25" s="11"/>
      <c r="C25" s="39">
        <v>9.27</v>
      </c>
      <c r="D25" s="34"/>
      <c r="E25" s="34">
        <v>2.08</v>
      </c>
      <c r="F25" s="34">
        <v>16.22</v>
      </c>
      <c r="G25" s="44">
        <v>27.57</v>
      </c>
      <c r="H25" s="11"/>
      <c r="I25" s="39"/>
      <c r="J25" s="34"/>
      <c r="K25" s="34"/>
      <c r="L25" s="34">
        <v>8.66</v>
      </c>
      <c r="M25" s="44">
        <v>8.66</v>
      </c>
    </row>
    <row r="26" spans="1:13">
      <c r="A26" s="20" t="s">
        <v>35</v>
      </c>
      <c r="B26" s="11"/>
      <c r="C26" s="39">
        <v>9.7</v>
      </c>
      <c r="D26" s="34"/>
      <c r="E26" s="34">
        <v>2.15</v>
      </c>
      <c r="F26" s="34">
        <v>16.74</v>
      </c>
      <c r="G26" s="44">
        <v>28.59</v>
      </c>
      <c r="H26" s="11"/>
      <c r="I26" s="39"/>
      <c r="J26" s="34"/>
      <c r="K26" s="34"/>
      <c r="L26" s="34">
        <v>8.43</v>
      </c>
      <c r="M26" s="44">
        <v>8.43</v>
      </c>
    </row>
    <row r="27" spans="1:13">
      <c r="A27" s="19" t="s">
        <v>85</v>
      </c>
      <c r="B27" s="11"/>
      <c r="C27" s="40">
        <f>SUM(C23:C26)</f>
        <v>38.65</v>
      </c>
      <c r="D27" s="35">
        <f>SUM(D23:D26)</f>
        <v>0</v>
      </c>
      <c r="E27" s="35">
        <f>SUM(E23:E26)</f>
        <v>8.49</v>
      </c>
      <c r="F27" s="35">
        <f>SUM(F23:F26)</f>
        <v>65.31</v>
      </c>
      <c r="G27" s="45">
        <f>SUM(G23:G26)</f>
        <v>112.45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33.62</v>
      </c>
      <c r="M27" s="45">
        <f>SUM(M23:M26)</f>
        <v>33.62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23.56</v>
      </c>
      <c r="D30" s="34"/>
      <c r="E30" s="34">
        <v>2.18</v>
      </c>
      <c r="F30" s="34">
        <v>28.47</v>
      </c>
      <c r="G30" s="44">
        <v>54.21</v>
      </c>
      <c r="H30" s="11"/>
      <c r="I30" s="39"/>
      <c r="J30" s="34"/>
      <c r="K30" s="34"/>
      <c r="L30" s="34">
        <v>10.03</v>
      </c>
      <c r="M30" s="44">
        <v>10.03</v>
      </c>
    </row>
    <row r="31" spans="1:13">
      <c r="A31" s="20" t="s">
        <v>33</v>
      </c>
      <c r="B31" s="11"/>
      <c r="C31" s="39">
        <v>17.11</v>
      </c>
      <c r="D31" s="34"/>
      <c r="E31" s="34">
        <v>2.15</v>
      </c>
      <c r="F31" s="34">
        <v>22.13</v>
      </c>
      <c r="G31" s="44">
        <v>41.39</v>
      </c>
      <c r="H31" s="11"/>
      <c r="I31" s="39"/>
      <c r="J31" s="34"/>
      <c r="K31" s="34"/>
      <c r="L31" s="34">
        <v>8.7</v>
      </c>
      <c r="M31" s="44">
        <v>8.7</v>
      </c>
    </row>
    <row r="32" spans="1:13">
      <c r="A32" s="20" t="s">
        <v>34</v>
      </c>
      <c r="B32" s="11"/>
      <c r="C32" s="39">
        <v>22.6</v>
      </c>
      <c r="D32" s="34"/>
      <c r="E32" s="34">
        <v>2.16</v>
      </c>
      <c r="F32" s="34">
        <v>23.68</v>
      </c>
      <c r="G32" s="44">
        <v>48.44</v>
      </c>
      <c r="H32" s="11"/>
      <c r="I32" s="39"/>
      <c r="J32" s="34"/>
      <c r="K32" s="34"/>
      <c r="L32" s="34">
        <v>11.18</v>
      </c>
      <c r="M32" s="44">
        <v>11.18</v>
      </c>
    </row>
    <row r="33" spans="1:13">
      <c r="A33" s="20" t="s">
        <v>35</v>
      </c>
      <c r="B33" s="11"/>
      <c r="C33" s="39">
        <v>25.43</v>
      </c>
      <c r="D33" s="34"/>
      <c r="E33" s="34">
        <v>2.14</v>
      </c>
      <c r="F33" s="34">
        <v>23.86</v>
      </c>
      <c r="G33" s="44">
        <v>51.43</v>
      </c>
      <c r="H33" s="11"/>
      <c r="I33" s="39"/>
      <c r="J33" s="34"/>
      <c r="K33" s="34"/>
      <c r="L33" s="34">
        <v>10.5</v>
      </c>
      <c r="M33" s="44">
        <v>10.5</v>
      </c>
    </row>
    <row r="34" spans="1:13">
      <c r="A34" s="19" t="s">
        <v>85</v>
      </c>
      <c r="B34" s="11"/>
      <c r="C34" s="40">
        <f>SUM(C30:C33)</f>
        <v>88.7</v>
      </c>
      <c r="D34" s="35">
        <f>SUM(D30:D33)</f>
        <v>0</v>
      </c>
      <c r="E34" s="35">
        <f>SUM(E30:E33)</f>
        <v>8.63</v>
      </c>
      <c r="F34" s="35">
        <f>SUM(F30:F33)</f>
        <v>98.14</v>
      </c>
      <c r="G34" s="45">
        <f>SUM(G30:G33)</f>
        <v>195.47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40.41</v>
      </c>
      <c r="M34" s="45">
        <f>SUM(M30:M33)</f>
        <v>40.41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13</v>
      </c>
      <c r="D37" s="34"/>
      <c r="E37" s="34">
        <v>1.82</v>
      </c>
      <c r="F37" s="34">
        <v>18.44</v>
      </c>
      <c r="G37" s="44">
        <v>33.26</v>
      </c>
      <c r="H37" s="11"/>
      <c r="I37" s="39"/>
      <c r="J37" s="34"/>
      <c r="K37" s="34"/>
      <c r="L37" s="34">
        <v>10.94</v>
      </c>
      <c r="M37" s="44">
        <v>10.94</v>
      </c>
    </row>
    <row r="38" spans="1:13">
      <c r="A38" s="20" t="s">
        <v>33</v>
      </c>
      <c r="B38" s="11"/>
      <c r="C38" s="39">
        <v>11.33</v>
      </c>
      <c r="D38" s="34"/>
      <c r="E38" s="34">
        <v>1.98</v>
      </c>
      <c r="F38" s="34">
        <v>16.29</v>
      </c>
      <c r="G38" s="44">
        <v>29.6</v>
      </c>
      <c r="H38" s="11"/>
      <c r="I38" s="39"/>
      <c r="J38" s="34"/>
      <c r="K38" s="34"/>
      <c r="L38" s="34">
        <v>10.63</v>
      </c>
      <c r="M38" s="44">
        <v>10.63</v>
      </c>
    </row>
    <row r="39" spans="1:13">
      <c r="A39" s="20" t="s">
        <v>34</v>
      </c>
      <c r="B39" s="11"/>
      <c r="C39" s="39">
        <v>12.48</v>
      </c>
      <c r="D39" s="34"/>
      <c r="E39" s="34">
        <v>2.13</v>
      </c>
      <c r="F39" s="34">
        <v>17.44</v>
      </c>
      <c r="G39" s="44">
        <v>32.05</v>
      </c>
      <c r="H39" s="11"/>
      <c r="I39" s="39"/>
      <c r="J39" s="34"/>
      <c r="K39" s="34"/>
      <c r="L39" s="34">
        <v>11.62</v>
      </c>
      <c r="M39" s="44">
        <v>11.62</v>
      </c>
    </row>
    <row r="40" spans="1:13">
      <c r="A40" s="20" t="s">
        <v>35</v>
      </c>
      <c r="B40" s="11"/>
      <c r="C40" s="39">
        <v>12.52</v>
      </c>
      <c r="D40" s="34"/>
      <c r="E40" s="34">
        <v>2.16</v>
      </c>
      <c r="F40" s="34">
        <v>17.6</v>
      </c>
      <c r="G40" s="44">
        <v>32.28</v>
      </c>
      <c r="H40" s="11"/>
      <c r="I40" s="39"/>
      <c r="J40" s="34"/>
      <c r="K40" s="34"/>
      <c r="L40" s="34">
        <v>11.4</v>
      </c>
      <c r="M40" s="44">
        <v>11.4</v>
      </c>
    </row>
    <row r="41" spans="1:13">
      <c r="A41" s="19" t="s">
        <v>85</v>
      </c>
      <c r="B41" s="11"/>
      <c r="C41" s="40">
        <f>SUM(C37:C40)</f>
        <v>49.33</v>
      </c>
      <c r="D41" s="35">
        <f>SUM(D37:D40)</f>
        <v>0</v>
      </c>
      <c r="E41" s="35">
        <f>SUM(E37:E40)</f>
        <v>8.09</v>
      </c>
      <c r="F41" s="35">
        <f>SUM(F37:F40)</f>
        <v>69.77</v>
      </c>
      <c r="G41" s="45">
        <f>SUM(G37:G40)</f>
        <v>127.19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44.59</v>
      </c>
      <c r="M41" s="45">
        <f>SUM(M37:M40)</f>
        <v>44.59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9.45</v>
      </c>
      <c r="D44" s="34"/>
      <c r="E44" s="34">
        <v>2.03</v>
      </c>
      <c r="F44" s="34">
        <v>13.02</v>
      </c>
      <c r="G44" s="44">
        <v>24.5</v>
      </c>
      <c r="H44" s="11"/>
      <c r="I44" s="39"/>
      <c r="J44" s="34"/>
      <c r="K44" s="34"/>
      <c r="L44" s="34">
        <v>8.13</v>
      </c>
      <c r="M44" s="44">
        <v>8.13</v>
      </c>
    </row>
    <row r="45" spans="1:13">
      <c r="A45" s="20" t="s">
        <v>33</v>
      </c>
      <c r="B45" s="11"/>
      <c r="C45" s="39">
        <v>8.87</v>
      </c>
      <c r="D45" s="34"/>
      <c r="E45" s="34">
        <v>1.98</v>
      </c>
      <c r="F45" s="34">
        <v>12.62</v>
      </c>
      <c r="G45" s="44">
        <v>23.47</v>
      </c>
      <c r="H45" s="11"/>
      <c r="I45" s="39"/>
      <c r="J45" s="34"/>
      <c r="K45" s="34"/>
      <c r="L45" s="34">
        <v>8.1</v>
      </c>
      <c r="M45" s="44">
        <v>8.1</v>
      </c>
    </row>
    <row r="46" spans="1:13">
      <c r="A46" s="20" t="s">
        <v>34</v>
      </c>
      <c r="B46" s="11"/>
      <c r="C46" s="39">
        <v>9.31</v>
      </c>
      <c r="D46" s="34"/>
      <c r="E46" s="34">
        <v>1.96</v>
      </c>
      <c r="F46" s="34">
        <v>13.5</v>
      </c>
      <c r="G46" s="44">
        <v>24.77</v>
      </c>
      <c r="H46" s="11"/>
      <c r="I46" s="39"/>
      <c r="J46" s="34"/>
      <c r="K46" s="34"/>
      <c r="L46" s="34">
        <v>8.54</v>
      </c>
      <c r="M46" s="44">
        <v>8.54</v>
      </c>
    </row>
    <row r="47" spans="1:13">
      <c r="A47" s="20" t="s">
        <v>35</v>
      </c>
      <c r="B47" s="11"/>
      <c r="C47" s="39">
        <v>9.13</v>
      </c>
      <c r="D47" s="34"/>
      <c r="E47" s="34">
        <v>2.2</v>
      </c>
      <c r="F47" s="34">
        <v>13.74</v>
      </c>
      <c r="G47" s="44">
        <v>25.07</v>
      </c>
      <c r="H47" s="11"/>
      <c r="I47" s="39"/>
      <c r="J47" s="34"/>
      <c r="K47" s="34"/>
      <c r="L47" s="34">
        <v>8.34</v>
      </c>
      <c r="M47" s="44">
        <v>8.34</v>
      </c>
    </row>
    <row r="48" spans="1:13">
      <c r="A48" s="19" t="s">
        <v>85</v>
      </c>
      <c r="B48" s="11"/>
      <c r="C48" s="40">
        <f>SUM(C44:C47)</f>
        <v>36.76</v>
      </c>
      <c r="D48" s="35">
        <f>SUM(D44:D47)</f>
        <v>0</v>
      </c>
      <c r="E48" s="35">
        <f>SUM(E44:E47)</f>
        <v>8.17</v>
      </c>
      <c r="F48" s="35">
        <f>SUM(F44:F47)</f>
        <v>52.88</v>
      </c>
      <c r="G48" s="45">
        <f>SUM(G44:G47)</f>
        <v>97.81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33.11</v>
      </c>
      <c r="M48" s="45">
        <f>SUM(M44:M47)</f>
        <v>33.11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500.1</v>
      </c>
      <c r="D51" s="34"/>
      <c r="E51" s="34">
        <v>105.73</v>
      </c>
      <c r="F51" s="34">
        <v>325.88</v>
      </c>
      <c r="G51" s="44">
        <v>931.71</v>
      </c>
      <c r="H51" s="11"/>
      <c r="I51" s="39">
        <v>18.42</v>
      </c>
      <c r="J51" s="34"/>
      <c r="K51" s="34"/>
      <c r="L51" s="34">
        <v>37.06</v>
      </c>
      <c r="M51" s="44">
        <v>55.48</v>
      </c>
    </row>
    <row r="52" spans="1:13">
      <c r="A52" s="20" t="s">
        <v>33</v>
      </c>
      <c r="B52" s="11"/>
      <c r="C52" s="39">
        <v>558.62</v>
      </c>
      <c r="D52" s="34"/>
      <c r="E52" s="34">
        <v>120.08</v>
      </c>
      <c r="F52" s="34">
        <v>181.35</v>
      </c>
      <c r="G52" s="44">
        <v>860.05</v>
      </c>
      <c r="H52" s="11"/>
      <c r="I52" s="39">
        <v>8.76</v>
      </c>
      <c r="J52" s="34"/>
      <c r="K52" s="34"/>
      <c r="L52" s="34">
        <v>54.13</v>
      </c>
      <c r="M52" s="44">
        <v>62.89</v>
      </c>
    </row>
    <row r="53" spans="1:13">
      <c r="A53" s="20" t="s">
        <v>34</v>
      </c>
      <c r="B53" s="11"/>
      <c r="C53" s="39">
        <v>529.36</v>
      </c>
      <c r="D53" s="34">
        <v>0</v>
      </c>
      <c r="E53" s="34">
        <v>112.91</v>
      </c>
      <c r="F53" s="34">
        <v>315.41</v>
      </c>
      <c r="G53" s="44">
        <v>957.68</v>
      </c>
      <c r="H53" s="11"/>
      <c r="I53" s="39">
        <v>9.52</v>
      </c>
      <c r="J53" s="34">
        <v>0</v>
      </c>
      <c r="K53" s="34">
        <v>0</v>
      </c>
      <c r="L53" s="34">
        <v>61.36</v>
      </c>
      <c r="M53" s="44">
        <v>70.88</v>
      </c>
    </row>
    <row r="54" spans="1:13">
      <c r="A54" s="20" t="s">
        <v>35</v>
      </c>
      <c r="B54" s="11"/>
      <c r="C54" s="39">
        <v>612.55</v>
      </c>
      <c r="D54" s="34"/>
      <c r="E54" s="34">
        <v>153.94</v>
      </c>
      <c r="F54" s="34">
        <v>269.49</v>
      </c>
      <c r="G54" s="44">
        <v>1035.98</v>
      </c>
      <c r="H54" s="11"/>
      <c r="I54" s="39">
        <v>17.61</v>
      </c>
      <c r="J54" s="34"/>
      <c r="K54" s="34"/>
      <c r="L54" s="34">
        <v>58.56</v>
      </c>
      <c r="M54" s="44">
        <v>76.17</v>
      </c>
    </row>
    <row r="55" spans="1:13">
      <c r="A55" s="19" t="s">
        <v>85</v>
      </c>
      <c r="B55" s="11"/>
      <c r="C55" s="40">
        <f>SUM(C51:C54)</f>
        <v>2200.63</v>
      </c>
      <c r="D55" s="35">
        <f>SUM(D51:D54)</f>
        <v>0</v>
      </c>
      <c r="E55" s="35">
        <f>SUM(E51:E54)</f>
        <v>492.66</v>
      </c>
      <c r="F55" s="35">
        <f>SUM(F51:F54)</f>
        <v>1092.13</v>
      </c>
      <c r="G55" s="45">
        <f>SUM(G51:G54)</f>
        <v>3785.42</v>
      </c>
      <c r="H55" s="11"/>
      <c r="I55" s="40">
        <f>SUM(I51:I54)</f>
        <v>54.31</v>
      </c>
      <c r="J55" s="35">
        <f>SUM(J51:J54)</f>
        <v>0</v>
      </c>
      <c r="K55" s="35">
        <f>SUM(K51:K54)</f>
        <v>0</v>
      </c>
      <c r="L55" s="35">
        <f>SUM(L51:L54)</f>
        <v>211.11</v>
      </c>
      <c r="M55" s="45">
        <f>SUM(M51:M54)</f>
        <v>265.42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784.04</v>
      </c>
      <c r="D58" s="34"/>
      <c r="E58" s="34">
        <v>400.9</v>
      </c>
      <c r="F58" s="34">
        <v>633.37</v>
      </c>
      <c r="G58" s="44">
        <v>1818.31</v>
      </c>
      <c r="H58" s="11"/>
      <c r="I58" s="39">
        <v>39.65</v>
      </c>
      <c r="J58" s="34"/>
      <c r="K58" s="34">
        <v>0.02</v>
      </c>
      <c r="L58" s="34">
        <v>121.49</v>
      </c>
      <c r="M58" s="44">
        <v>161.16</v>
      </c>
    </row>
    <row r="59" spans="1:13">
      <c r="A59" s="20" t="s">
        <v>33</v>
      </c>
      <c r="B59" s="11"/>
      <c r="C59" s="39">
        <v>686.27</v>
      </c>
      <c r="D59" s="34">
        <v>0</v>
      </c>
      <c r="E59" s="34">
        <v>312.17</v>
      </c>
      <c r="F59" s="34">
        <v>662.37</v>
      </c>
      <c r="G59" s="44">
        <v>1660.81</v>
      </c>
      <c r="H59" s="11"/>
      <c r="I59" s="39">
        <v>4.81</v>
      </c>
      <c r="J59" s="34">
        <v>0</v>
      </c>
      <c r="K59" s="34">
        <v>0</v>
      </c>
      <c r="L59" s="34">
        <v>226.88</v>
      </c>
      <c r="M59" s="44">
        <v>231.69</v>
      </c>
    </row>
    <row r="60" spans="1:13">
      <c r="A60" s="20" t="s">
        <v>34</v>
      </c>
      <c r="B60" s="11"/>
      <c r="C60" s="39">
        <v>734.63</v>
      </c>
      <c r="D60" s="34">
        <v>0</v>
      </c>
      <c r="E60" s="34">
        <v>349.51</v>
      </c>
      <c r="F60" s="34">
        <v>705.62</v>
      </c>
      <c r="G60" s="44">
        <v>1789.76</v>
      </c>
      <c r="H60" s="11"/>
      <c r="I60" s="39">
        <v>15.44</v>
      </c>
      <c r="J60" s="34">
        <v>0</v>
      </c>
      <c r="K60" s="34">
        <v>0</v>
      </c>
      <c r="L60" s="34">
        <v>241.45</v>
      </c>
      <c r="M60" s="44">
        <v>256.89</v>
      </c>
    </row>
    <row r="61" spans="1:13">
      <c r="A61" s="20" t="s">
        <v>35</v>
      </c>
      <c r="B61" s="11"/>
      <c r="C61" s="39">
        <v>750.11</v>
      </c>
      <c r="D61" s="34">
        <v>0</v>
      </c>
      <c r="E61" s="34">
        <v>368.18</v>
      </c>
      <c r="F61" s="34">
        <v>719.14</v>
      </c>
      <c r="G61" s="44">
        <v>1837.43</v>
      </c>
      <c r="H61" s="11"/>
      <c r="I61" s="39">
        <v>29.4</v>
      </c>
      <c r="J61" s="34">
        <v>0</v>
      </c>
      <c r="K61" s="34">
        <v>0.26</v>
      </c>
      <c r="L61" s="34">
        <v>244.95</v>
      </c>
      <c r="M61" s="44">
        <v>274.61</v>
      </c>
    </row>
    <row r="62" spans="1:13">
      <c r="A62" s="19" t="s">
        <v>85</v>
      </c>
      <c r="B62" s="11"/>
      <c r="C62" s="40">
        <f>SUM(C58:C61)</f>
        <v>2955.05</v>
      </c>
      <c r="D62" s="35">
        <f>SUM(D58:D61)</f>
        <v>0</v>
      </c>
      <c r="E62" s="35">
        <f>SUM(E58:E61)</f>
        <v>1430.76</v>
      </c>
      <c r="F62" s="35">
        <f>SUM(F58:F61)</f>
        <v>2720.5</v>
      </c>
      <c r="G62" s="45">
        <f>SUM(G58:G61)</f>
        <v>7106.31</v>
      </c>
      <c r="H62" s="11"/>
      <c r="I62" s="40">
        <f>SUM(I58:I61)</f>
        <v>89.3</v>
      </c>
      <c r="J62" s="35">
        <f>SUM(J58:J61)</f>
        <v>0</v>
      </c>
      <c r="K62" s="35">
        <f>SUM(K58:K61)</f>
        <v>0.28</v>
      </c>
      <c r="L62" s="35">
        <f>SUM(L58:L61)</f>
        <v>834.77</v>
      </c>
      <c r="M62" s="45">
        <f>SUM(M58:M61)</f>
        <v>924.35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137.22</v>
      </c>
      <c r="D65" s="34">
        <v>7.04</v>
      </c>
      <c r="E65" s="34">
        <v>30.54</v>
      </c>
      <c r="F65" s="34">
        <v>471.52</v>
      </c>
      <c r="G65" s="44">
        <v>646.32</v>
      </c>
      <c r="H65" s="11"/>
      <c r="I65" s="39">
        <v>4.73</v>
      </c>
      <c r="J65" s="34"/>
      <c r="K65" s="34"/>
      <c r="L65" s="34"/>
      <c r="M65" s="44">
        <v>4.73</v>
      </c>
    </row>
    <row r="66" spans="1:13">
      <c r="A66" s="20" t="s">
        <v>33</v>
      </c>
      <c r="B66" s="11"/>
      <c r="C66" s="39">
        <v>167.08</v>
      </c>
      <c r="D66" s="34">
        <v>9.24</v>
      </c>
      <c r="E66" s="34">
        <v>49.42</v>
      </c>
      <c r="F66" s="34">
        <v>433.9</v>
      </c>
      <c r="G66" s="44">
        <v>659.64</v>
      </c>
      <c r="H66" s="11"/>
      <c r="I66" s="39">
        <v>1.89</v>
      </c>
      <c r="J66" s="34"/>
      <c r="K66" s="34"/>
      <c r="L66" s="34"/>
      <c r="M66" s="44">
        <v>1.89</v>
      </c>
    </row>
    <row r="67" spans="1:13">
      <c r="A67" s="20" t="s">
        <v>34</v>
      </c>
      <c r="B67" s="11"/>
      <c r="C67" s="39">
        <v>175.83</v>
      </c>
      <c r="D67" s="34">
        <v>24.68</v>
      </c>
      <c r="E67" s="34">
        <v>44.44</v>
      </c>
      <c r="F67" s="34">
        <v>442.52</v>
      </c>
      <c r="G67" s="44">
        <v>687.47</v>
      </c>
      <c r="H67" s="11"/>
      <c r="I67" s="39">
        <v>3.75</v>
      </c>
      <c r="J67" s="34"/>
      <c r="K67" s="34"/>
      <c r="L67" s="34"/>
      <c r="M67" s="44">
        <v>3.75</v>
      </c>
    </row>
    <row r="68" spans="1:13">
      <c r="A68" s="20" t="s">
        <v>35</v>
      </c>
      <c r="B68" s="11"/>
      <c r="C68" s="39">
        <v>176.01</v>
      </c>
      <c r="D68" s="34">
        <v>24.27</v>
      </c>
      <c r="E68" s="34">
        <v>61.62</v>
      </c>
      <c r="F68" s="34">
        <v>419.69</v>
      </c>
      <c r="G68" s="44">
        <v>681.59</v>
      </c>
      <c r="H68" s="11"/>
      <c r="I68" s="39">
        <v>19.02</v>
      </c>
      <c r="J68" s="34"/>
      <c r="K68" s="34"/>
      <c r="L68" s="34"/>
      <c r="M68" s="44">
        <v>19.02</v>
      </c>
    </row>
    <row r="69" spans="1:13">
      <c r="A69" s="19" t="s">
        <v>85</v>
      </c>
      <c r="B69" s="11"/>
      <c r="C69" s="40">
        <f>SUM(C65:C68)</f>
        <v>656.14</v>
      </c>
      <c r="D69" s="35">
        <f>SUM(D65:D68)</f>
        <v>65.23</v>
      </c>
      <c r="E69" s="35">
        <f>SUM(E65:E68)</f>
        <v>186.02</v>
      </c>
      <c r="F69" s="35">
        <f>SUM(F65:F68)</f>
        <v>1767.63</v>
      </c>
      <c r="G69" s="45">
        <f>SUM(G65:G68)</f>
        <v>2675.02</v>
      </c>
      <c r="H69" s="11"/>
      <c r="I69" s="40">
        <f>SUM(I65:I68)</f>
        <v>29.39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29.39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45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46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20" t="s">
        <v>47</v>
      </c>
      <c r="B74" s="11"/>
      <c r="C74" s="24"/>
      <c r="D74" s="11"/>
      <c r="E74" s="11"/>
      <c r="F74" s="11"/>
      <c r="G74" s="30"/>
      <c r="H74" s="11"/>
      <c r="I74" s="24"/>
      <c r="J74" s="11"/>
      <c r="K74" s="11"/>
      <c r="L74" s="11"/>
      <c r="M74" s="30"/>
    </row>
    <row r="75" spans="1:13">
      <c r="A75" s="19" t="s">
        <v>85</v>
      </c>
      <c r="B75" s="11"/>
      <c r="C75" s="40">
        <f>SUM(C72:C74)</f>
        <v>0</v>
      </c>
      <c r="D75" s="35">
        <f>SUM(D72:D74)</f>
        <v>0</v>
      </c>
      <c r="E75" s="35">
        <f>SUM(E72:E74)</f>
        <v>0</v>
      </c>
      <c r="F75" s="35">
        <f>SUM(F72:F74)</f>
        <v>0</v>
      </c>
      <c r="G75" s="45">
        <f>SUM(G72:G74)</f>
        <v>0</v>
      </c>
      <c r="H75" s="11"/>
      <c r="I75" s="40">
        <f>SUM(I72:I74)</f>
        <v>0</v>
      </c>
      <c r="J75" s="35">
        <f>SUM(J72:J74)</f>
        <v>0</v>
      </c>
      <c r="K75" s="35">
        <f>SUM(K72:K74)</f>
        <v>0</v>
      </c>
      <c r="L75" s="35">
        <f>SUM(L72:L74)</f>
        <v>0</v>
      </c>
      <c r="M75" s="45">
        <f>SUM(M72:M74)</f>
        <v>0</v>
      </c>
    </row>
    <row r="76" spans="1:13">
      <c r="A76" s="21"/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19" t="s">
        <v>48</v>
      </c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20" t="s">
        <v>32</v>
      </c>
      <c r="B78" s="11"/>
      <c r="C78" s="39">
        <v>371.52</v>
      </c>
      <c r="D78" s="34"/>
      <c r="E78" s="34"/>
      <c r="F78" s="34">
        <v>565.1</v>
      </c>
      <c r="G78" s="44">
        <v>936.62</v>
      </c>
      <c r="H78" s="11"/>
      <c r="I78" s="39">
        <v>18.52</v>
      </c>
      <c r="J78" s="34"/>
      <c r="K78" s="34">
        <v>0.11</v>
      </c>
      <c r="L78" s="34">
        <v>24</v>
      </c>
      <c r="M78" s="44">
        <v>42.63</v>
      </c>
    </row>
    <row r="79" spans="1:13">
      <c r="A79" s="20" t="s">
        <v>33</v>
      </c>
      <c r="B79" s="11"/>
      <c r="C79" s="39">
        <v>315.38</v>
      </c>
      <c r="D79" s="34"/>
      <c r="E79" s="34"/>
      <c r="F79" s="34">
        <v>543.15</v>
      </c>
      <c r="G79" s="44">
        <v>858.53</v>
      </c>
      <c r="H79" s="11"/>
      <c r="I79" s="39">
        <v>2.58</v>
      </c>
      <c r="J79" s="34"/>
      <c r="K79" s="34">
        <v>0.05</v>
      </c>
      <c r="L79" s="34">
        <v>24</v>
      </c>
      <c r="M79" s="44">
        <v>26.63</v>
      </c>
    </row>
    <row r="80" spans="1:13">
      <c r="A80" s="20" t="s">
        <v>34</v>
      </c>
      <c r="B80" s="11"/>
      <c r="C80" s="39">
        <v>343.16</v>
      </c>
      <c r="D80" s="34"/>
      <c r="E80" s="34"/>
      <c r="F80" s="34">
        <v>577.28</v>
      </c>
      <c r="G80" s="44">
        <v>920.44</v>
      </c>
      <c r="H80" s="11"/>
      <c r="I80" s="39">
        <v>12.9</v>
      </c>
      <c r="J80" s="34"/>
      <c r="K80" s="34">
        <v>0.95</v>
      </c>
      <c r="L80" s="34">
        <v>24.54</v>
      </c>
      <c r="M80" s="44">
        <v>38.39</v>
      </c>
    </row>
    <row r="81" spans="1:13">
      <c r="A81" s="20" t="s">
        <v>35</v>
      </c>
      <c r="B81" s="11"/>
      <c r="C81" s="39">
        <v>363.54</v>
      </c>
      <c r="D81" s="34"/>
      <c r="E81" s="34"/>
      <c r="F81" s="34">
        <v>606.95</v>
      </c>
      <c r="G81" s="44">
        <v>970.49</v>
      </c>
      <c r="H81" s="11"/>
      <c r="I81" s="39">
        <v>25.95</v>
      </c>
      <c r="J81" s="34"/>
      <c r="K81" s="34">
        <v>0.98</v>
      </c>
      <c r="L81" s="34">
        <v>25.17</v>
      </c>
      <c r="M81" s="44">
        <v>52.1</v>
      </c>
    </row>
    <row r="82" spans="1:13">
      <c r="A82" s="19" t="s">
        <v>85</v>
      </c>
      <c r="B82" s="11"/>
      <c r="C82" s="40">
        <f>SUM(C78:C81)</f>
        <v>1393.6</v>
      </c>
      <c r="D82" s="35">
        <f>SUM(D78:D81)</f>
        <v>0</v>
      </c>
      <c r="E82" s="35">
        <f>SUM(E78:E81)</f>
        <v>0</v>
      </c>
      <c r="F82" s="35">
        <f>SUM(F78:F81)</f>
        <v>2292.48</v>
      </c>
      <c r="G82" s="45">
        <f>SUM(G78:G81)</f>
        <v>3686.08</v>
      </c>
      <c r="H82" s="11"/>
      <c r="I82" s="40">
        <f>SUM(I78:I81)</f>
        <v>59.95</v>
      </c>
      <c r="J82" s="35">
        <f>SUM(J78:J81)</f>
        <v>0</v>
      </c>
      <c r="K82" s="35">
        <f>SUM(K78:K81)</f>
        <v>2.09</v>
      </c>
      <c r="L82" s="35">
        <f>SUM(L78:L81)</f>
        <v>97.71</v>
      </c>
      <c r="M82" s="45">
        <f>SUM(M78:M81)</f>
        <v>159.75</v>
      </c>
    </row>
    <row r="83" spans="1:13">
      <c r="A83" s="21"/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19" t="s">
        <v>49</v>
      </c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20" t="s">
        <v>32</v>
      </c>
      <c r="B85" s="11"/>
      <c r="C85" s="39">
        <v>827.37</v>
      </c>
      <c r="D85" s="34">
        <v>1.93</v>
      </c>
      <c r="E85" s="34">
        <v>127.84</v>
      </c>
      <c r="F85" s="34">
        <v>417.09</v>
      </c>
      <c r="G85" s="44">
        <v>1374.23</v>
      </c>
      <c r="H85" s="11"/>
      <c r="I85" s="39">
        <v>1.01</v>
      </c>
      <c r="J85" s="34"/>
      <c r="K85" s="34"/>
      <c r="L85" s="34">
        <v>68.25</v>
      </c>
      <c r="M85" s="44">
        <v>69.26</v>
      </c>
    </row>
    <row r="86" spans="1:13">
      <c r="A86" s="20" t="s">
        <v>33</v>
      </c>
      <c r="B86" s="11"/>
      <c r="C86" s="39">
        <v>903.02</v>
      </c>
      <c r="D86" s="34">
        <v>1.08</v>
      </c>
      <c r="E86" s="34">
        <v>123.94</v>
      </c>
      <c r="F86" s="34">
        <v>189.27</v>
      </c>
      <c r="G86" s="44">
        <v>1217.31</v>
      </c>
      <c r="H86" s="11"/>
      <c r="I86" s="39">
        <v>1.47</v>
      </c>
      <c r="J86" s="34"/>
      <c r="K86" s="34"/>
      <c r="L86" s="34">
        <v>69.26</v>
      </c>
      <c r="M86" s="44">
        <v>70.73</v>
      </c>
    </row>
    <row r="87" spans="1:13">
      <c r="A87" s="20" t="s">
        <v>34</v>
      </c>
      <c r="B87" s="11"/>
      <c r="C87" s="39">
        <v>865.2</v>
      </c>
      <c r="D87" s="34">
        <v>1.51</v>
      </c>
      <c r="E87" s="34">
        <v>125.89</v>
      </c>
      <c r="F87" s="34">
        <v>328.38</v>
      </c>
      <c r="G87" s="44">
        <v>1320.98</v>
      </c>
      <c r="H87" s="11"/>
      <c r="I87" s="39">
        <v>5.54</v>
      </c>
      <c r="J87" s="34">
        <v>0</v>
      </c>
      <c r="K87" s="34">
        <v>0</v>
      </c>
      <c r="L87" s="34">
        <v>69.57</v>
      </c>
      <c r="M87" s="44">
        <v>75.11</v>
      </c>
    </row>
    <row r="88" spans="1:13">
      <c r="A88" s="20" t="s">
        <v>35</v>
      </c>
      <c r="B88" s="11"/>
      <c r="C88" s="39">
        <v>892.71</v>
      </c>
      <c r="D88" s="34">
        <v>1.06</v>
      </c>
      <c r="E88" s="34">
        <v>120.86</v>
      </c>
      <c r="F88" s="34">
        <v>327.7</v>
      </c>
      <c r="G88" s="44">
        <v>1342.33</v>
      </c>
      <c r="H88" s="11"/>
      <c r="I88" s="39">
        <v>7.49</v>
      </c>
      <c r="J88" s="34"/>
      <c r="K88" s="34"/>
      <c r="L88" s="34">
        <v>67.9</v>
      </c>
      <c r="M88" s="44">
        <v>75.39</v>
      </c>
    </row>
    <row r="89" spans="1:13">
      <c r="A89" s="19" t="s">
        <v>85</v>
      </c>
      <c r="B89" s="11"/>
      <c r="C89" s="40">
        <f>SUM(C85:C88)</f>
        <v>3488.3</v>
      </c>
      <c r="D89" s="35">
        <f>SUM(D85:D88)</f>
        <v>5.58</v>
      </c>
      <c r="E89" s="35">
        <f>SUM(E85:E88)</f>
        <v>498.53</v>
      </c>
      <c r="F89" s="35">
        <f>SUM(F85:F88)</f>
        <v>1262.44</v>
      </c>
      <c r="G89" s="45">
        <f>SUM(G85:G88)</f>
        <v>5254.85</v>
      </c>
      <c r="H89" s="11"/>
      <c r="I89" s="40">
        <f>SUM(I85:I88)</f>
        <v>15.51</v>
      </c>
      <c r="J89" s="35">
        <f>SUM(J85:J88)</f>
        <v>0</v>
      </c>
      <c r="K89" s="35">
        <f>SUM(K85:K88)</f>
        <v>0</v>
      </c>
      <c r="L89" s="35">
        <f>SUM(L85:L88)</f>
        <v>274.98</v>
      </c>
      <c r="M89" s="45">
        <f>SUM(M85:M88)</f>
        <v>290.49</v>
      </c>
    </row>
    <row r="90" spans="1:13">
      <c r="A90" s="21"/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19" t="s">
        <v>50</v>
      </c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20" t="s">
        <v>32</v>
      </c>
      <c r="B92" s="11"/>
      <c r="C92" s="39">
        <v>36</v>
      </c>
      <c r="D92" s="34">
        <v>0</v>
      </c>
      <c r="E92" s="34">
        <v>8</v>
      </c>
      <c r="F92" s="34">
        <v>90</v>
      </c>
      <c r="G92" s="44">
        <v>134</v>
      </c>
      <c r="H92" s="11"/>
      <c r="I92" s="39">
        <v>3</v>
      </c>
      <c r="J92" s="34">
        <v>0</v>
      </c>
      <c r="K92" s="34">
        <v>0</v>
      </c>
      <c r="L92" s="34">
        <v>0</v>
      </c>
      <c r="M92" s="44">
        <v>3</v>
      </c>
    </row>
    <row r="93" spans="1:13">
      <c r="A93" s="20" t="s">
        <v>33</v>
      </c>
      <c r="B93" s="11"/>
      <c r="C93" s="39">
        <v>32</v>
      </c>
      <c r="D93" s="34">
        <v>0</v>
      </c>
      <c r="E93" s="34">
        <v>5</v>
      </c>
      <c r="F93" s="34">
        <v>82</v>
      </c>
      <c r="G93" s="44">
        <v>119</v>
      </c>
      <c r="H93" s="11"/>
      <c r="I93" s="39">
        <v>2</v>
      </c>
      <c r="J93" s="34">
        <v>0</v>
      </c>
      <c r="K93" s="34">
        <v>0</v>
      </c>
      <c r="L93" s="34">
        <v>0</v>
      </c>
      <c r="M93" s="44">
        <v>2</v>
      </c>
    </row>
    <row r="94" spans="1:13">
      <c r="A94" s="20" t="s">
        <v>34</v>
      </c>
      <c r="B94" s="11"/>
      <c r="C94" s="39">
        <v>33</v>
      </c>
      <c r="D94" s="34"/>
      <c r="E94" s="34">
        <v>8</v>
      </c>
      <c r="F94" s="34">
        <v>85</v>
      </c>
      <c r="G94" s="44">
        <v>126</v>
      </c>
      <c r="H94" s="11"/>
      <c r="I94" s="39">
        <v>2</v>
      </c>
      <c r="J94" s="34"/>
      <c r="K94" s="34"/>
      <c r="L94" s="34"/>
      <c r="M94" s="44">
        <v>2</v>
      </c>
    </row>
    <row r="95" spans="1:13">
      <c r="A95" s="20" t="s">
        <v>35</v>
      </c>
      <c r="B95" s="11"/>
      <c r="C95" s="39">
        <v>34</v>
      </c>
      <c r="D95" s="34"/>
      <c r="E95" s="34">
        <v>8</v>
      </c>
      <c r="F95" s="34">
        <v>92</v>
      </c>
      <c r="G95" s="44">
        <v>134</v>
      </c>
      <c r="H95" s="11"/>
      <c r="I95" s="39">
        <v>3</v>
      </c>
      <c r="J95" s="34"/>
      <c r="K95" s="34"/>
      <c r="L95" s="34"/>
      <c r="M95" s="44">
        <v>3</v>
      </c>
    </row>
    <row r="96" spans="1:13">
      <c r="A96" s="19" t="s">
        <v>85</v>
      </c>
      <c r="B96" s="11"/>
      <c r="C96" s="40">
        <f>SUM(C92:C95)</f>
        <v>135</v>
      </c>
      <c r="D96" s="35">
        <f>SUM(D92:D95)</f>
        <v>0</v>
      </c>
      <c r="E96" s="35">
        <f>SUM(E92:E95)</f>
        <v>29</v>
      </c>
      <c r="F96" s="35">
        <f>SUM(F92:F95)</f>
        <v>349</v>
      </c>
      <c r="G96" s="45">
        <f>SUM(G92:G95)</f>
        <v>513</v>
      </c>
      <c r="H96" s="11"/>
      <c r="I96" s="40">
        <f>SUM(I92:I95)</f>
        <v>10</v>
      </c>
      <c r="J96" s="35">
        <f>SUM(J92:J95)</f>
        <v>0</v>
      </c>
      <c r="K96" s="35">
        <f>SUM(K92:K95)</f>
        <v>0</v>
      </c>
      <c r="L96" s="35">
        <f>SUM(L92:L95)</f>
        <v>0</v>
      </c>
      <c r="M96" s="45">
        <f>SUM(M92:M95)</f>
        <v>10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51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32</v>
      </c>
      <c r="B99" s="11"/>
      <c r="C99" s="39">
        <v>241</v>
      </c>
      <c r="D99" s="34">
        <v>44</v>
      </c>
      <c r="E99" s="34">
        <v>377</v>
      </c>
      <c r="F99" s="34">
        <v>1</v>
      </c>
      <c r="G99" s="44">
        <v>663</v>
      </c>
      <c r="H99" s="11"/>
      <c r="I99" s="39">
        <v>15</v>
      </c>
      <c r="J99" s="34">
        <v>0</v>
      </c>
      <c r="K99" s="34">
        <v>1</v>
      </c>
      <c r="L99" s="34">
        <v>8</v>
      </c>
      <c r="M99" s="44">
        <v>24</v>
      </c>
    </row>
    <row r="100" spans="1:13">
      <c r="A100" s="20" t="s">
        <v>33</v>
      </c>
      <c r="B100" s="11"/>
      <c r="C100" s="39">
        <v>224</v>
      </c>
      <c r="D100" s="34">
        <v>36</v>
      </c>
      <c r="E100" s="34">
        <v>359</v>
      </c>
      <c r="F100" s="34">
        <v>1</v>
      </c>
      <c r="G100" s="44">
        <v>620</v>
      </c>
      <c r="H100" s="11"/>
      <c r="I100" s="39">
        <v>18</v>
      </c>
      <c r="J100" s="34">
        <v>0</v>
      </c>
      <c r="K100" s="34">
        <v>0</v>
      </c>
      <c r="L100" s="34">
        <v>3</v>
      </c>
      <c r="M100" s="44">
        <v>21</v>
      </c>
    </row>
    <row r="101" spans="1:13">
      <c r="A101" s="20" t="s">
        <v>34</v>
      </c>
      <c r="B101" s="11"/>
      <c r="C101" s="39">
        <v>248</v>
      </c>
      <c r="D101" s="34">
        <v>43</v>
      </c>
      <c r="E101" s="34">
        <v>375</v>
      </c>
      <c r="F101" s="34">
        <v>1</v>
      </c>
      <c r="G101" s="44">
        <v>667</v>
      </c>
      <c r="H101" s="11"/>
      <c r="I101" s="39">
        <v>2</v>
      </c>
      <c r="J101" s="34"/>
      <c r="K101" s="34"/>
      <c r="L101" s="34">
        <v>10</v>
      </c>
      <c r="M101" s="44">
        <v>12</v>
      </c>
    </row>
    <row r="102" spans="1:13">
      <c r="A102" s="20" t="s">
        <v>35</v>
      </c>
      <c r="B102" s="11"/>
      <c r="C102" s="39">
        <v>259</v>
      </c>
      <c r="D102" s="34">
        <v>45</v>
      </c>
      <c r="E102" s="34">
        <v>390</v>
      </c>
      <c r="F102" s="34">
        <v>1</v>
      </c>
      <c r="G102" s="44">
        <v>695</v>
      </c>
      <c r="H102" s="11"/>
      <c r="I102" s="39">
        <v>15</v>
      </c>
      <c r="J102" s="34"/>
      <c r="K102" s="34"/>
      <c r="L102" s="34">
        <v>11</v>
      </c>
      <c r="M102" s="44">
        <v>26</v>
      </c>
    </row>
    <row r="103" spans="1:13">
      <c r="A103" s="19" t="s">
        <v>85</v>
      </c>
      <c r="B103" s="11"/>
      <c r="C103" s="40">
        <f>SUM(C99:C102)</f>
        <v>972</v>
      </c>
      <c r="D103" s="35">
        <f>SUM(D99:D102)</f>
        <v>168</v>
      </c>
      <c r="E103" s="35">
        <f>SUM(E99:E102)</f>
        <v>1501</v>
      </c>
      <c r="F103" s="35">
        <f>SUM(F99:F102)</f>
        <v>4</v>
      </c>
      <c r="G103" s="45">
        <f>SUM(G99:G102)</f>
        <v>2645</v>
      </c>
      <c r="H103" s="11"/>
      <c r="I103" s="40">
        <f>SUM(I99:I102)</f>
        <v>50</v>
      </c>
      <c r="J103" s="35">
        <f>SUM(J99:J102)</f>
        <v>0</v>
      </c>
      <c r="K103" s="35">
        <f>SUM(K99:K102)</f>
        <v>1</v>
      </c>
      <c r="L103" s="35">
        <f>SUM(L99:L102)</f>
        <v>32</v>
      </c>
      <c r="M103" s="45">
        <f>SUM(M99:M102)</f>
        <v>83</v>
      </c>
    </row>
    <row r="104" spans="1:13">
      <c r="A104" s="21"/>
      <c r="B104" s="11"/>
      <c r="C104" s="24"/>
      <c r="D104" s="11"/>
      <c r="E104" s="11"/>
      <c r="F104" s="11"/>
      <c r="G104" s="30"/>
      <c r="H104" s="11"/>
      <c r="I104" s="24"/>
      <c r="J104" s="11"/>
      <c r="K104" s="11"/>
      <c r="L104" s="11"/>
      <c r="M104" s="30"/>
    </row>
    <row r="105" spans="1:13">
      <c r="A105" s="19" t="s">
        <v>52</v>
      </c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20" t="s">
        <v>32</v>
      </c>
      <c r="B106" s="11"/>
      <c r="C106" s="39">
        <v>673</v>
      </c>
      <c r="D106" s="34">
        <v>1</v>
      </c>
      <c r="E106" s="34">
        <v>92</v>
      </c>
      <c r="F106" s="34">
        <v>1053</v>
      </c>
      <c r="G106" s="44">
        <v>1819</v>
      </c>
      <c r="H106" s="11"/>
      <c r="I106" s="39">
        <v>20</v>
      </c>
      <c r="J106" s="34">
        <v>0</v>
      </c>
      <c r="K106" s="34">
        <v>1</v>
      </c>
      <c r="L106" s="34">
        <v>8</v>
      </c>
      <c r="M106" s="44">
        <v>29</v>
      </c>
    </row>
    <row r="107" spans="1:13">
      <c r="A107" s="20" t="s">
        <v>33</v>
      </c>
      <c r="B107" s="11"/>
      <c r="C107" s="39">
        <v>623</v>
      </c>
      <c r="D107" s="34">
        <v>1</v>
      </c>
      <c r="E107" s="34">
        <v>91</v>
      </c>
      <c r="F107" s="34">
        <v>1025</v>
      </c>
      <c r="G107" s="44">
        <v>1740</v>
      </c>
      <c r="H107" s="11"/>
      <c r="I107" s="39">
        <v>21</v>
      </c>
      <c r="J107" s="34">
        <v>0</v>
      </c>
      <c r="K107" s="34">
        <v>1</v>
      </c>
      <c r="L107" s="34">
        <v>4</v>
      </c>
      <c r="M107" s="44">
        <v>26</v>
      </c>
    </row>
    <row r="108" spans="1:13">
      <c r="A108" s="20" t="s">
        <v>34</v>
      </c>
      <c r="B108" s="11"/>
      <c r="C108" s="39">
        <v>663</v>
      </c>
      <c r="D108" s="34">
        <v>1</v>
      </c>
      <c r="E108" s="34">
        <v>94</v>
      </c>
      <c r="F108" s="34">
        <v>1035</v>
      </c>
      <c r="G108" s="44">
        <v>1793</v>
      </c>
      <c r="H108" s="11"/>
      <c r="I108" s="39">
        <v>22</v>
      </c>
      <c r="J108" s="34"/>
      <c r="K108" s="34">
        <v>1</v>
      </c>
      <c r="L108" s="34">
        <v>4</v>
      </c>
      <c r="M108" s="44">
        <v>27</v>
      </c>
    </row>
    <row r="109" spans="1:13">
      <c r="A109" s="20" t="s">
        <v>35</v>
      </c>
      <c r="B109" s="11"/>
      <c r="C109" s="39">
        <v>675</v>
      </c>
      <c r="D109" s="34">
        <v>1</v>
      </c>
      <c r="E109" s="34">
        <v>96</v>
      </c>
      <c r="F109" s="34">
        <v>1068</v>
      </c>
      <c r="G109" s="44">
        <v>1840</v>
      </c>
      <c r="H109" s="11"/>
      <c r="I109" s="39">
        <v>31</v>
      </c>
      <c r="J109" s="34"/>
      <c r="K109" s="34">
        <v>1</v>
      </c>
      <c r="L109" s="34">
        <v>3</v>
      </c>
      <c r="M109" s="44">
        <v>35</v>
      </c>
    </row>
    <row r="110" spans="1:13">
      <c r="A110" s="19" t="s">
        <v>85</v>
      </c>
      <c r="B110" s="11"/>
      <c r="C110" s="40">
        <f>SUM(C106:C109)</f>
        <v>2634</v>
      </c>
      <c r="D110" s="35">
        <f>SUM(D106:D109)</f>
        <v>4</v>
      </c>
      <c r="E110" s="35">
        <f>SUM(E106:E109)</f>
        <v>373</v>
      </c>
      <c r="F110" s="35">
        <f>SUM(F106:F109)</f>
        <v>4181</v>
      </c>
      <c r="G110" s="45">
        <f>SUM(G106:G109)</f>
        <v>7192</v>
      </c>
      <c r="H110" s="11"/>
      <c r="I110" s="40">
        <f>SUM(I106:I109)</f>
        <v>94</v>
      </c>
      <c r="J110" s="35">
        <f>SUM(J106:J109)</f>
        <v>0</v>
      </c>
      <c r="K110" s="35">
        <f>SUM(K106:K109)</f>
        <v>4</v>
      </c>
      <c r="L110" s="35">
        <f>SUM(L106:L109)</f>
        <v>19</v>
      </c>
      <c r="M110" s="45">
        <f>SUM(M106:M109)</f>
        <v>117</v>
      </c>
    </row>
    <row r="111" spans="1:13">
      <c r="A111" s="21"/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19" t="s">
        <v>53</v>
      </c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20" t="s">
        <v>32</v>
      </c>
      <c r="B113" s="11"/>
      <c r="C113" s="39">
        <v>1037.33</v>
      </c>
      <c r="D113" s="34"/>
      <c r="E113" s="34">
        <v>197.26</v>
      </c>
      <c r="F113" s="34">
        <v>507.55</v>
      </c>
      <c r="G113" s="44">
        <v>1742.14</v>
      </c>
      <c r="H113" s="11"/>
      <c r="I113" s="39">
        <v>18.68</v>
      </c>
      <c r="J113" s="34"/>
      <c r="K113" s="34"/>
      <c r="L113" s="34">
        <v>87.61</v>
      </c>
      <c r="M113" s="44">
        <v>106.29</v>
      </c>
    </row>
    <row r="114" spans="1:13">
      <c r="A114" s="20" t="s">
        <v>33</v>
      </c>
      <c r="B114" s="11"/>
      <c r="C114" s="39">
        <v>1141.72</v>
      </c>
      <c r="D114" s="34"/>
      <c r="E114" s="34">
        <v>204.2</v>
      </c>
      <c r="F114" s="34">
        <v>194.87</v>
      </c>
      <c r="G114" s="44">
        <v>1540.79</v>
      </c>
      <c r="H114" s="11"/>
      <c r="I114" s="39">
        <v>6.61</v>
      </c>
      <c r="J114" s="34"/>
      <c r="K114" s="34"/>
      <c r="L114" s="34">
        <v>64.41</v>
      </c>
      <c r="M114" s="44">
        <v>71.02</v>
      </c>
    </row>
    <row r="115" spans="1:13">
      <c r="A115" s="20" t="s">
        <v>34</v>
      </c>
      <c r="B115" s="11"/>
      <c r="C115" s="39">
        <v>1089.53</v>
      </c>
      <c r="D115" s="34">
        <v>0</v>
      </c>
      <c r="E115" s="34">
        <v>200.73</v>
      </c>
      <c r="F115" s="34">
        <v>376.34</v>
      </c>
      <c r="G115" s="44">
        <v>1666.6</v>
      </c>
      <c r="H115" s="11"/>
      <c r="I115" s="39">
        <v>2.59</v>
      </c>
      <c r="J115" s="34">
        <v>0</v>
      </c>
      <c r="K115" s="34">
        <v>0</v>
      </c>
      <c r="L115" s="34">
        <v>75.44</v>
      </c>
      <c r="M115" s="44">
        <v>78.03</v>
      </c>
    </row>
    <row r="116" spans="1:13">
      <c r="A116" s="20" t="s">
        <v>35</v>
      </c>
      <c r="B116" s="11"/>
      <c r="C116" s="39">
        <v>1095.97</v>
      </c>
      <c r="D116" s="34"/>
      <c r="E116" s="34">
        <v>195.74</v>
      </c>
      <c r="F116" s="34">
        <v>467.45</v>
      </c>
      <c r="G116" s="44">
        <v>1759.16</v>
      </c>
      <c r="H116" s="11"/>
      <c r="I116" s="39">
        <v>6.94</v>
      </c>
      <c r="J116" s="34"/>
      <c r="K116" s="34"/>
      <c r="L116" s="34">
        <v>70.28</v>
      </c>
      <c r="M116" s="44">
        <v>77.22</v>
      </c>
    </row>
    <row r="117" spans="1:13">
      <c r="A117" s="19" t="s">
        <v>85</v>
      </c>
      <c r="B117" s="11"/>
      <c r="C117" s="40">
        <f>SUM(C113:C116)</f>
        <v>4364.55</v>
      </c>
      <c r="D117" s="35">
        <f>SUM(D113:D116)</f>
        <v>0</v>
      </c>
      <c r="E117" s="35">
        <f>SUM(E113:E116)</f>
        <v>797.93</v>
      </c>
      <c r="F117" s="35">
        <f>SUM(F113:F116)</f>
        <v>1546.21</v>
      </c>
      <c r="G117" s="45">
        <f>SUM(G113:G116)</f>
        <v>6708.69</v>
      </c>
      <c r="H117" s="11"/>
      <c r="I117" s="40">
        <f>SUM(I113:I116)</f>
        <v>34.82</v>
      </c>
      <c r="J117" s="35">
        <f>SUM(J113:J116)</f>
        <v>0</v>
      </c>
      <c r="K117" s="35">
        <f>SUM(K113:K116)</f>
        <v>0</v>
      </c>
      <c r="L117" s="35">
        <f>SUM(L113:L116)</f>
        <v>297.74</v>
      </c>
      <c r="M117" s="45">
        <f>SUM(M113:M116)</f>
        <v>332.56</v>
      </c>
    </row>
    <row r="118" spans="1:13">
      <c r="A118" s="21"/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19" t="s">
        <v>54</v>
      </c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20" t="s">
        <v>32</v>
      </c>
      <c r="B120" s="11"/>
      <c r="C120" s="39">
        <v>1233.4</v>
      </c>
      <c r="D120" s="34">
        <v>0</v>
      </c>
      <c r="E120" s="34">
        <v>240.6</v>
      </c>
      <c r="F120" s="34">
        <v>1283.5</v>
      </c>
      <c r="G120" s="44">
        <v>2757.5</v>
      </c>
      <c r="H120" s="11"/>
      <c r="I120" s="39">
        <v>74</v>
      </c>
      <c r="J120" s="34">
        <v>0</v>
      </c>
      <c r="K120" s="34">
        <v>0</v>
      </c>
      <c r="L120" s="34">
        <v>50.4</v>
      </c>
      <c r="M120" s="44">
        <v>124.4</v>
      </c>
    </row>
    <row r="121" spans="1:13">
      <c r="A121" s="20" t="s">
        <v>33</v>
      </c>
      <c r="B121" s="11"/>
      <c r="C121" s="39">
        <v>1168.2</v>
      </c>
      <c r="D121" s="34">
        <v>0</v>
      </c>
      <c r="E121" s="34">
        <v>188.2</v>
      </c>
      <c r="F121" s="34">
        <v>1174</v>
      </c>
      <c r="G121" s="44">
        <v>2530.4</v>
      </c>
      <c r="H121" s="11"/>
      <c r="I121" s="39">
        <v>5.5</v>
      </c>
      <c r="J121" s="34">
        <v>0</v>
      </c>
      <c r="K121" s="34">
        <v>0</v>
      </c>
      <c r="L121" s="34">
        <v>70.1</v>
      </c>
      <c r="M121" s="44">
        <v>75.6</v>
      </c>
    </row>
    <row r="122" spans="1:13">
      <c r="A122" s="20" t="s">
        <v>34</v>
      </c>
      <c r="B122" s="11"/>
      <c r="C122" s="39">
        <v>1232.6</v>
      </c>
      <c r="D122" s="34">
        <v>0</v>
      </c>
      <c r="E122" s="34">
        <v>204.1</v>
      </c>
      <c r="F122" s="34">
        <v>1274.6</v>
      </c>
      <c r="G122" s="44">
        <v>2711.3</v>
      </c>
      <c r="H122" s="11"/>
      <c r="I122" s="39">
        <v>50</v>
      </c>
      <c r="J122" s="34">
        <v>0</v>
      </c>
      <c r="K122" s="34">
        <v>0</v>
      </c>
      <c r="L122" s="34">
        <v>71.8</v>
      </c>
      <c r="M122" s="44">
        <v>121.8</v>
      </c>
    </row>
    <row r="123" spans="1:13">
      <c r="A123" s="20" t="s">
        <v>35</v>
      </c>
      <c r="B123" s="11"/>
      <c r="C123" s="39">
        <v>1126.2</v>
      </c>
      <c r="D123" s="34">
        <v>0</v>
      </c>
      <c r="E123" s="34">
        <v>215</v>
      </c>
      <c r="F123" s="34">
        <v>1318.7</v>
      </c>
      <c r="G123" s="44">
        <v>2659.9</v>
      </c>
      <c r="H123" s="11"/>
      <c r="I123" s="39">
        <v>60</v>
      </c>
      <c r="J123" s="34">
        <v>0</v>
      </c>
      <c r="K123" s="34">
        <v>0</v>
      </c>
      <c r="L123" s="34">
        <v>68.9</v>
      </c>
      <c r="M123" s="44">
        <v>128.9</v>
      </c>
    </row>
    <row r="124" spans="1:13">
      <c r="A124" s="19" t="s">
        <v>85</v>
      </c>
      <c r="B124" s="11"/>
      <c r="C124" s="40">
        <f>SUM(C120:C123)</f>
        <v>4760.4</v>
      </c>
      <c r="D124" s="35">
        <f>SUM(D120:D123)</f>
        <v>0</v>
      </c>
      <c r="E124" s="35">
        <f>SUM(E120:E123)</f>
        <v>847.9</v>
      </c>
      <c r="F124" s="35">
        <f>SUM(F120:F123)</f>
        <v>5050.8</v>
      </c>
      <c r="G124" s="45">
        <f>SUM(G120:G123)</f>
        <v>10659.1</v>
      </c>
      <c r="H124" s="11"/>
      <c r="I124" s="40">
        <f>SUM(I120:I123)</f>
        <v>189.5</v>
      </c>
      <c r="J124" s="35">
        <f>SUM(J120:J123)</f>
        <v>0</v>
      </c>
      <c r="K124" s="35">
        <f>SUM(K120:K123)</f>
        <v>0</v>
      </c>
      <c r="L124" s="35">
        <f>SUM(L120:L123)</f>
        <v>261.2</v>
      </c>
      <c r="M124" s="45">
        <f>SUM(M120:M123)</f>
        <v>450.7</v>
      </c>
    </row>
    <row r="125" spans="1:13">
      <c r="A125" s="21"/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19" t="s">
        <v>55</v>
      </c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20" t="s">
        <v>32</v>
      </c>
      <c r="B127" s="11"/>
      <c r="C127" s="39">
        <v>1245.64</v>
      </c>
      <c r="D127" s="34">
        <v>61.33</v>
      </c>
      <c r="E127" s="34">
        <v>209.54</v>
      </c>
      <c r="F127" s="34">
        <v>1942.49</v>
      </c>
      <c r="G127" s="44">
        <v>3459</v>
      </c>
      <c r="H127" s="11"/>
      <c r="I127" s="39">
        <v>11.44</v>
      </c>
      <c r="J127" s="34"/>
      <c r="K127" s="34"/>
      <c r="L127" s="34">
        <v>6.5</v>
      </c>
      <c r="M127" s="44">
        <v>17.94</v>
      </c>
    </row>
    <row r="128" spans="1:13">
      <c r="A128" s="20" t="s">
        <v>33</v>
      </c>
      <c r="B128" s="11"/>
      <c r="C128" s="39">
        <v>1221.84</v>
      </c>
      <c r="D128" s="34">
        <v>66.68</v>
      </c>
      <c r="E128" s="34">
        <v>201.03</v>
      </c>
      <c r="F128" s="34">
        <v>1911.92</v>
      </c>
      <c r="G128" s="44">
        <v>3401.47</v>
      </c>
      <c r="H128" s="11"/>
      <c r="I128" s="39">
        <v>11.55</v>
      </c>
      <c r="J128" s="34"/>
      <c r="K128" s="34"/>
      <c r="L128" s="34">
        <v>5.13</v>
      </c>
      <c r="M128" s="44">
        <v>16.68</v>
      </c>
    </row>
    <row r="129" spans="1:13">
      <c r="A129" s="20" t="s">
        <v>34</v>
      </c>
      <c r="B129" s="11"/>
      <c r="C129" s="39">
        <v>1344.43</v>
      </c>
      <c r="D129" s="34">
        <v>67.01</v>
      </c>
      <c r="E129" s="34">
        <v>181.02</v>
      </c>
      <c r="F129" s="34">
        <v>1787.84</v>
      </c>
      <c r="G129" s="44">
        <v>3380.3</v>
      </c>
      <c r="H129" s="11"/>
      <c r="I129" s="39">
        <v>39.63</v>
      </c>
      <c r="J129" s="34"/>
      <c r="K129" s="34"/>
      <c r="L129" s="34">
        <v>5.07</v>
      </c>
      <c r="M129" s="44">
        <v>44.7</v>
      </c>
    </row>
    <row r="130" spans="1:13">
      <c r="A130" s="20" t="s">
        <v>35</v>
      </c>
      <c r="B130" s="11"/>
      <c r="C130" s="39">
        <v>1264.49</v>
      </c>
      <c r="D130" s="34">
        <v>64.22</v>
      </c>
      <c r="E130" s="34">
        <v>221.97</v>
      </c>
      <c r="F130" s="34">
        <v>1936.73</v>
      </c>
      <c r="G130" s="44">
        <v>3487.41</v>
      </c>
      <c r="H130" s="11"/>
      <c r="I130" s="39">
        <v>96.08</v>
      </c>
      <c r="J130" s="34"/>
      <c r="K130" s="34"/>
      <c r="L130" s="34">
        <v>16.84</v>
      </c>
      <c r="M130" s="44">
        <v>112.92</v>
      </c>
    </row>
    <row r="131" spans="1:13">
      <c r="A131" s="19" t="s">
        <v>85</v>
      </c>
      <c r="B131" s="11"/>
      <c r="C131" s="40">
        <f>SUM(C127:C130)</f>
        <v>5076.4</v>
      </c>
      <c r="D131" s="35">
        <f>SUM(D127:D130)</f>
        <v>259.24</v>
      </c>
      <c r="E131" s="35">
        <f>SUM(E127:E130)</f>
        <v>813.56</v>
      </c>
      <c r="F131" s="35">
        <f>SUM(F127:F130)</f>
        <v>7578.98</v>
      </c>
      <c r="G131" s="45">
        <f>SUM(G127:G130)</f>
        <v>13728.18</v>
      </c>
      <c r="H131" s="11"/>
      <c r="I131" s="40">
        <f>SUM(I127:I130)</f>
        <v>158.7</v>
      </c>
      <c r="J131" s="35">
        <f>SUM(J127:J130)</f>
        <v>0</v>
      </c>
      <c r="K131" s="35">
        <f>SUM(K127:K130)</f>
        <v>0</v>
      </c>
      <c r="L131" s="35">
        <f>SUM(L127:L130)</f>
        <v>33.54</v>
      </c>
      <c r="M131" s="45">
        <f>SUM(M127:M130)</f>
        <v>192.24</v>
      </c>
    </row>
    <row r="132" spans="1:13">
      <c r="A132" s="21"/>
      <c r="B132" s="11"/>
      <c r="C132" s="24"/>
      <c r="D132" s="11"/>
      <c r="E132" s="11"/>
      <c r="F132" s="11"/>
      <c r="G132" s="30"/>
      <c r="H132" s="11"/>
      <c r="I132" s="24"/>
      <c r="J132" s="11"/>
      <c r="K132" s="11"/>
      <c r="L132" s="11"/>
      <c r="M132" s="30"/>
    </row>
    <row r="133" spans="1:13">
      <c r="A133" s="19" t="s">
        <v>56</v>
      </c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20" t="s">
        <v>32</v>
      </c>
      <c r="B134" s="11"/>
      <c r="C134" s="39">
        <v>683.98</v>
      </c>
      <c r="D134" s="34">
        <v>0.99</v>
      </c>
      <c r="E134" s="34">
        <v>138.21</v>
      </c>
      <c r="F134" s="34">
        <v>578.06</v>
      </c>
      <c r="G134" s="44">
        <v>1401.24</v>
      </c>
      <c r="H134" s="11"/>
      <c r="I134" s="39">
        <v>2.15</v>
      </c>
      <c r="J134" s="34"/>
      <c r="K134" s="34"/>
      <c r="L134" s="34">
        <v>72.43</v>
      </c>
      <c r="M134" s="44">
        <v>74.58</v>
      </c>
    </row>
    <row r="135" spans="1:13">
      <c r="A135" s="20" t="s">
        <v>33</v>
      </c>
      <c r="B135" s="11"/>
      <c r="C135" s="39">
        <v>756.32</v>
      </c>
      <c r="D135" s="34">
        <v>1.33</v>
      </c>
      <c r="E135" s="34">
        <v>139.57</v>
      </c>
      <c r="F135" s="34">
        <v>390.79</v>
      </c>
      <c r="G135" s="44">
        <v>1288.01</v>
      </c>
      <c r="H135" s="11"/>
      <c r="I135" s="39">
        <v>0.84</v>
      </c>
      <c r="J135" s="34"/>
      <c r="K135" s="34"/>
      <c r="L135" s="34">
        <v>71.89</v>
      </c>
      <c r="M135" s="44">
        <v>72.73</v>
      </c>
    </row>
    <row r="136" spans="1:13">
      <c r="A136" s="20" t="s">
        <v>34</v>
      </c>
      <c r="B136" s="11"/>
      <c r="C136" s="39">
        <v>720.15</v>
      </c>
      <c r="D136" s="34">
        <v>1.16</v>
      </c>
      <c r="E136" s="34">
        <v>138.89</v>
      </c>
      <c r="F136" s="34">
        <v>536.45</v>
      </c>
      <c r="G136" s="44">
        <v>1396.65</v>
      </c>
      <c r="H136" s="11"/>
      <c r="I136" s="39">
        <v>6.75</v>
      </c>
      <c r="J136" s="34">
        <v>0</v>
      </c>
      <c r="K136" s="34">
        <v>0</v>
      </c>
      <c r="L136" s="34">
        <v>70.98</v>
      </c>
      <c r="M136" s="44">
        <v>77.73</v>
      </c>
    </row>
    <row r="137" spans="1:13">
      <c r="A137" s="20" t="s">
        <v>35</v>
      </c>
      <c r="B137" s="11"/>
      <c r="C137" s="39">
        <v>793.25</v>
      </c>
      <c r="D137" s="34">
        <v>1.11</v>
      </c>
      <c r="E137" s="34">
        <v>157.54</v>
      </c>
      <c r="F137" s="34">
        <v>482.13</v>
      </c>
      <c r="G137" s="44">
        <v>1434.03</v>
      </c>
      <c r="H137" s="11"/>
      <c r="I137" s="39">
        <v>12.33</v>
      </c>
      <c r="J137" s="34"/>
      <c r="K137" s="34"/>
      <c r="L137" s="34">
        <v>66.8</v>
      </c>
      <c r="M137" s="44">
        <v>79.13</v>
      </c>
    </row>
    <row r="138" spans="1:13">
      <c r="A138" s="19" t="s">
        <v>85</v>
      </c>
      <c r="B138" s="11"/>
      <c r="C138" s="40">
        <f>SUM(C134:C137)</f>
        <v>2953.7</v>
      </c>
      <c r="D138" s="35">
        <f>SUM(D134:D137)</f>
        <v>4.59</v>
      </c>
      <c r="E138" s="35">
        <f>SUM(E134:E137)</f>
        <v>574.21</v>
      </c>
      <c r="F138" s="35">
        <f>SUM(F134:F137)</f>
        <v>1987.43</v>
      </c>
      <c r="G138" s="45">
        <f>SUM(G134:G137)</f>
        <v>5519.93</v>
      </c>
      <c r="H138" s="11"/>
      <c r="I138" s="40">
        <f>SUM(I134:I137)</f>
        <v>22.07</v>
      </c>
      <c r="J138" s="35">
        <f>SUM(J134:J137)</f>
        <v>0</v>
      </c>
      <c r="K138" s="35">
        <f>SUM(K134:K137)</f>
        <v>0</v>
      </c>
      <c r="L138" s="35">
        <f>SUM(L134:L137)</f>
        <v>282.1</v>
      </c>
      <c r="M138" s="45">
        <f>SUM(M134:M137)</f>
        <v>304.17</v>
      </c>
    </row>
    <row r="139" spans="1:13">
      <c r="A139" s="21"/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37" t="s">
        <v>86</v>
      </c>
      <c r="B140" s="12"/>
      <c r="C140" s="41">
        <f>C13+C20+C27+C34+C41+C48+C55+C62+C69+C75+C82+C89+C96+C103+C110+C117+C124+C131+C138</f>
        <v>37149.63</v>
      </c>
      <c r="D140" s="36">
        <f>D13+D20+D27+D34+D41+D48+D55+D62+D69+D75+D82+D89+D96+D103+D110+D117+D124+D131+D138</f>
        <v>506.64</v>
      </c>
      <c r="E140" s="36">
        <f>E13+E20+E27+E34+E41+E48+E55+E62+E69+E75+E82+E89+E96+E103+E110+E117+E124+E131+E138</f>
        <v>8770.44</v>
      </c>
      <c r="F140" s="36">
        <f>F13+F20+F27+F34+F41+F48+F55+F62+F69+F75+F82+F89+F96+F103+F110+F117+F124+F131+F138</f>
        <v>31997.6</v>
      </c>
      <c r="G140" s="46">
        <f>G13+G20+G27+G34+G41+G48+G55+G62+G69+G75+G82+G89+G96+G103+G110+G117+G124+G131+G138</f>
        <v>78424.31</v>
      </c>
      <c r="H140" s="12"/>
      <c r="I140" s="41">
        <f>I13+I20+I27+I34+I41+I48+I55+I62+I69+I75+I82+I89+I96+I103+I110+I117+I124+I131+I138</f>
        <v>853.77</v>
      </c>
      <c r="J140" s="36">
        <f>J13+J20+J27+J34+J41+J48+J55+J62+J69+J75+J82+J89+J96+J103+J110+J117+J124+J131+J138</f>
        <v>0</v>
      </c>
      <c r="K140" s="36">
        <f>K13+K20+K27+K34+K41+K48+K55+K62+K69+K75+K82+K89+K96+K103+K110+K117+K124+K131+K138</f>
        <v>7.37</v>
      </c>
      <c r="L140" s="36">
        <f>L13+L20+L27+L34+L41+L48+L55+L62+L69+L75+L82+L89+L96+L103+L110+L117+L124+L131+L138</f>
        <v>3004.35</v>
      </c>
      <c r="M140" s="46">
        <f>M13+M20+M27+M34+M41+M48+M55+M62+M69+M75+M82+M89+M96+M103+M110+M117+M124+M131+M138</f>
        <v>3865.49</v>
      </c>
    </row>
    <row r="141" spans="1:13">
      <c r="A141" s="21"/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19" t="s">
        <v>57</v>
      </c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20" t="s">
        <v>32</v>
      </c>
      <c r="B143" s="11"/>
      <c r="C143" s="39">
        <v>75.08</v>
      </c>
      <c r="D143" s="34">
        <v>0</v>
      </c>
      <c r="E143" s="34">
        <v>8.57</v>
      </c>
      <c r="F143" s="34">
        <v>196.89</v>
      </c>
      <c r="G143" s="44">
        <v>280.54</v>
      </c>
      <c r="H143" s="11"/>
      <c r="I143" s="39">
        <v>3.09</v>
      </c>
      <c r="J143" s="34">
        <v>0</v>
      </c>
      <c r="K143" s="34">
        <v>0.92</v>
      </c>
      <c r="L143" s="34">
        <v>1.97</v>
      </c>
      <c r="M143" s="44">
        <v>5.98</v>
      </c>
    </row>
    <row r="144" spans="1:13">
      <c r="A144" s="20" t="s">
        <v>33</v>
      </c>
      <c r="B144" s="11"/>
      <c r="C144" s="39">
        <v>72.09</v>
      </c>
      <c r="D144" s="34">
        <v>0</v>
      </c>
      <c r="E144" s="34">
        <v>7.86</v>
      </c>
      <c r="F144" s="34">
        <v>188</v>
      </c>
      <c r="G144" s="44">
        <v>267.95</v>
      </c>
      <c r="H144" s="11"/>
      <c r="I144" s="39">
        <v>3.86</v>
      </c>
      <c r="J144" s="34">
        <v>0</v>
      </c>
      <c r="K144" s="34">
        <v>0.46</v>
      </c>
      <c r="L144" s="34">
        <v>1.23</v>
      </c>
      <c r="M144" s="44">
        <v>5.55</v>
      </c>
    </row>
    <row r="145" spans="1:13">
      <c r="A145" s="20" t="s">
        <v>34</v>
      </c>
      <c r="B145" s="11"/>
      <c r="C145" s="39">
        <v>78.09</v>
      </c>
      <c r="D145" s="34">
        <v>0</v>
      </c>
      <c r="E145" s="34">
        <v>9.24</v>
      </c>
      <c r="F145" s="34">
        <v>196.25</v>
      </c>
      <c r="G145" s="44">
        <v>283.58</v>
      </c>
      <c r="H145" s="11"/>
      <c r="I145" s="39">
        <v>4.59</v>
      </c>
      <c r="J145" s="34">
        <v>0</v>
      </c>
      <c r="K145" s="34">
        <v>0.69</v>
      </c>
      <c r="L145" s="34">
        <v>0</v>
      </c>
      <c r="M145" s="44">
        <v>5.28</v>
      </c>
    </row>
    <row r="146" spans="1:13">
      <c r="A146" s="20" t="s">
        <v>35</v>
      </c>
      <c r="B146" s="11"/>
      <c r="C146" s="39">
        <v>82.54</v>
      </c>
      <c r="D146" s="34"/>
      <c r="E146" s="34">
        <v>8.78</v>
      </c>
      <c r="F146" s="34">
        <v>201.93</v>
      </c>
      <c r="G146" s="44">
        <v>293.25</v>
      </c>
      <c r="H146" s="11"/>
      <c r="I146" s="39">
        <v>4.84</v>
      </c>
      <c r="J146" s="34"/>
      <c r="K146" s="34">
        <v>0.3</v>
      </c>
      <c r="L146" s="34">
        <v>0.29</v>
      </c>
      <c r="M146" s="44">
        <v>5.43</v>
      </c>
    </row>
    <row r="147" spans="1:13">
      <c r="A147" s="19" t="s">
        <v>85</v>
      </c>
      <c r="B147" s="11"/>
      <c r="C147" s="40">
        <f>SUM(C143:C146)</f>
        <v>307.8</v>
      </c>
      <c r="D147" s="35">
        <f>SUM(D143:D146)</f>
        <v>0</v>
      </c>
      <c r="E147" s="35">
        <f>SUM(E143:E146)</f>
        <v>34.45</v>
      </c>
      <c r="F147" s="35">
        <f>SUM(F143:F146)</f>
        <v>783.07</v>
      </c>
      <c r="G147" s="45">
        <f>SUM(G143:G146)</f>
        <v>1125.32</v>
      </c>
      <c r="H147" s="11"/>
      <c r="I147" s="40">
        <f>SUM(I143:I146)</f>
        <v>16.38</v>
      </c>
      <c r="J147" s="35">
        <f>SUM(J143:J146)</f>
        <v>0</v>
      </c>
      <c r="K147" s="35">
        <f>SUM(K143:K146)</f>
        <v>2.37</v>
      </c>
      <c r="L147" s="35">
        <f>SUM(L143:L146)</f>
        <v>3.49</v>
      </c>
      <c r="M147" s="45">
        <f>SUM(M143:M146)</f>
        <v>22.24</v>
      </c>
    </row>
    <row r="148" spans="1:13">
      <c r="A148" s="21"/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19" t="s">
        <v>58</v>
      </c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20" t="s">
        <v>32</v>
      </c>
      <c r="B150" s="11"/>
      <c r="C150" s="39">
        <v>7.35</v>
      </c>
      <c r="D150" s="34">
        <v>4.05</v>
      </c>
      <c r="E150" s="34">
        <v>12.32</v>
      </c>
      <c r="F150" s="34">
        <v>82.27</v>
      </c>
      <c r="G150" s="44">
        <v>105.99</v>
      </c>
      <c r="H150" s="11"/>
      <c r="I150" s="39"/>
      <c r="J150" s="34"/>
      <c r="K150" s="34"/>
      <c r="L150" s="34"/>
      <c r="M150" s="44"/>
    </row>
    <row r="151" spans="1:13">
      <c r="A151" s="20" t="s">
        <v>33</v>
      </c>
      <c r="B151" s="11"/>
      <c r="C151" s="39">
        <v>7.42</v>
      </c>
      <c r="D151" s="34">
        <v>3.97</v>
      </c>
      <c r="E151" s="34">
        <v>12.73</v>
      </c>
      <c r="F151" s="34">
        <v>84.25</v>
      </c>
      <c r="G151" s="44">
        <v>108.37</v>
      </c>
      <c r="H151" s="11"/>
      <c r="I151" s="39"/>
      <c r="J151" s="34"/>
      <c r="K151" s="34"/>
      <c r="L151" s="34"/>
      <c r="M151" s="44"/>
    </row>
    <row r="152" spans="1:13">
      <c r="A152" s="20" t="s">
        <v>34</v>
      </c>
      <c r="B152" s="11"/>
      <c r="C152" s="39">
        <v>8.51</v>
      </c>
      <c r="D152" s="34">
        <v>3.15</v>
      </c>
      <c r="E152" s="34">
        <v>10.31</v>
      </c>
      <c r="F152" s="34">
        <v>70.98</v>
      </c>
      <c r="G152" s="44">
        <v>92.95</v>
      </c>
      <c r="H152" s="11"/>
      <c r="I152" s="39"/>
      <c r="J152" s="34"/>
      <c r="K152" s="34"/>
      <c r="L152" s="34"/>
      <c r="M152" s="44"/>
    </row>
    <row r="153" spans="1:13">
      <c r="A153" s="20" t="s">
        <v>35</v>
      </c>
      <c r="B153" s="11"/>
      <c r="C153" s="39">
        <v>7.39</v>
      </c>
      <c r="D153" s="34">
        <v>4.76</v>
      </c>
      <c r="E153" s="34">
        <v>10.33</v>
      </c>
      <c r="F153" s="34">
        <v>87.8</v>
      </c>
      <c r="G153" s="44">
        <v>110.28</v>
      </c>
      <c r="H153" s="11"/>
      <c r="I153" s="39"/>
      <c r="J153" s="34"/>
      <c r="K153" s="34"/>
      <c r="L153" s="34"/>
      <c r="M153" s="44"/>
    </row>
    <row r="154" spans="1:13">
      <c r="A154" s="19" t="s">
        <v>85</v>
      </c>
      <c r="B154" s="11"/>
      <c r="C154" s="40">
        <f>SUM(C150:C153)</f>
        <v>30.67</v>
      </c>
      <c r="D154" s="35">
        <f>SUM(D150:D153)</f>
        <v>15.93</v>
      </c>
      <c r="E154" s="35">
        <f>SUM(E150:E153)</f>
        <v>45.69</v>
      </c>
      <c r="F154" s="35">
        <f>SUM(F150:F153)</f>
        <v>325.3</v>
      </c>
      <c r="G154" s="45">
        <f>SUM(G150:G153)</f>
        <v>417.59</v>
      </c>
      <c r="H154" s="11"/>
      <c r="I154" s="40">
        <f>SUM(I150:I153)</f>
        <v>0</v>
      </c>
      <c r="J154" s="35">
        <f>SUM(J150:J153)</f>
        <v>0</v>
      </c>
      <c r="K154" s="35">
        <f>SUM(K150:K153)</f>
        <v>0</v>
      </c>
      <c r="L154" s="35">
        <f>SUM(L150:L153)</f>
        <v>0</v>
      </c>
      <c r="M154" s="45">
        <f>SUM(M150:M153)</f>
        <v>0</v>
      </c>
    </row>
    <row r="155" spans="1:13">
      <c r="A155" s="21"/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19" t="s">
        <v>59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32</v>
      </c>
      <c r="B157" s="11"/>
      <c r="C157" s="39">
        <v>35</v>
      </c>
      <c r="D157" s="34">
        <v>5</v>
      </c>
      <c r="E157" s="34">
        <v>43</v>
      </c>
      <c r="F157" s="34">
        <v>130</v>
      </c>
      <c r="G157" s="44">
        <v>213</v>
      </c>
      <c r="H157" s="11"/>
      <c r="I157" s="39"/>
      <c r="J157" s="34"/>
      <c r="K157" s="34"/>
      <c r="L157" s="34"/>
      <c r="M157" s="44"/>
    </row>
    <row r="158" spans="1:13">
      <c r="A158" s="20" t="s">
        <v>33</v>
      </c>
      <c r="B158" s="11"/>
      <c r="C158" s="39">
        <v>34</v>
      </c>
      <c r="D158" s="34">
        <v>5</v>
      </c>
      <c r="E158" s="34">
        <v>44</v>
      </c>
      <c r="F158" s="34">
        <v>130</v>
      </c>
      <c r="G158" s="44">
        <v>213</v>
      </c>
      <c r="H158" s="11"/>
      <c r="I158" s="39"/>
      <c r="J158" s="34"/>
      <c r="K158" s="34"/>
      <c r="L158" s="34"/>
      <c r="M158" s="44"/>
    </row>
    <row r="159" spans="1:13">
      <c r="A159" s="20" t="s">
        <v>34</v>
      </c>
      <c r="B159" s="11"/>
      <c r="C159" s="39">
        <v>35</v>
      </c>
      <c r="D159" s="34">
        <v>4</v>
      </c>
      <c r="E159" s="34">
        <v>42</v>
      </c>
      <c r="F159" s="34">
        <v>132</v>
      </c>
      <c r="G159" s="44">
        <v>213</v>
      </c>
      <c r="H159" s="11"/>
      <c r="I159" s="39"/>
      <c r="J159" s="34"/>
      <c r="K159" s="34"/>
      <c r="L159" s="34"/>
      <c r="M159" s="44"/>
    </row>
    <row r="160" spans="1:13">
      <c r="A160" s="20" t="s">
        <v>35</v>
      </c>
      <c r="B160" s="11"/>
      <c r="C160" s="39">
        <v>45</v>
      </c>
      <c r="D160" s="34">
        <v>4</v>
      </c>
      <c r="E160" s="34">
        <v>32</v>
      </c>
      <c r="F160" s="34">
        <v>132</v>
      </c>
      <c r="G160" s="44">
        <v>213</v>
      </c>
      <c r="H160" s="11"/>
      <c r="I160" s="39"/>
      <c r="J160" s="34"/>
      <c r="K160" s="34"/>
      <c r="L160" s="34"/>
      <c r="M160" s="44"/>
    </row>
    <row r="161" spans="1:13">
      <c r="A161" s="19" t="s">
        <v>85</v>
      </c>
      <c r="B161" s="11"/>
      <c r="C161" s="40">
        <f>SUM(C157:C160)</f>
        <v>149</v>
      </c>
      <c r="D161" s="35">
        <f>SUM(D157:D160)</f>
        <v>18</v>
      </c>
      <c r="E161" s="35">
        <f>SUM(E157:E160)</f>
        <v>161</v>
      </c>
      <c r="F161" s="35">
        <f>SUM(F157:F160)</f>
        <v>524</v>
      </c>
      <c r="G161" s="45">
        <f>SUM(G157:G160)</f>
        <v>852</v>
      </c>
      <c r="H161" s="11"/>
      <c r="I161" s="40">
        <f>SUM(I157:I160)</f>
        <v>0</v>
      </c>
      <c r="J161" s="35">
        <f>SUM(J157:J160)</f>
        <v>0</v>
      </c>
      <c r="K161" s="35">
        <f>SUM(K157:K160)</f>
        <v>0</v>
      </c>
      <c r="L161" s="35">
        <f>SUM(L157:L160)</f>
        <v>0</v>
      </c>
      <c r="M161" s="45">
        <f>SUM(M157:M160)</f>
        <v>0</v>
      </c>
    </row>
    <row r="162" spans="1:13">
      <c r="A162" s="21"/>
      <c r="B162" s="11"/>
      <c r="C162" s="24"/>
      <c r="D162" s="11"/>
      <c r="E162" s="11"/>
      <c r="F162" s="11"/>
      <c r="G162" s="30"/>
      <c r="H162" s="11"/>
      <c r="I162" s="24"/>
      <c r="J162" s="11"/>
      <c r="K162" s="11"/>
      <c r="L162" s="11"/>
      <c r="M162" s="30"/>
    </row>
    <row r="163" spans="1:13">
      <c r="A163" s="19" t="s">
        <v>60</v>
      </c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20" t="s">
        <v>32</v>
      </c>
      <c r="B164" s="11"/>
      <c r="C164" s="39">
        <v>66.85</v>
      </c>
      <c r="D164" s="34"/>
      <c r="E164" s="34">
        <v>59.25</v>
      </c>
      <c r="F164" s="34">
        <v>187.42</v>
      </c>
      <c r="G164" s="44">
        <v>313.52</v>
      </c>
      <c r="H164" s="11"/>
      <c r="I164" s="39">
        <v>5.48</v>
      </c>
      <c r="J164" s="34"/>
      <c r="K164" s="34"/>
      <c r="L164" s="34">
        <v>1.34</v>
      </c>
      <c r="M164" s="44">
        <v>6.82</v>
      </c>
    </row>
    <row r="165" spans="1:13">
      <c r="A165" s="20" t="s">
        <v>33</v>
      </c>
      <c r="B165" s="11"/>
      <c r="C165" s="39">
        <v>49.48</v>
      </c>
      <c r="D165" s="34"/>
      <c r="E165" s="34">
        <v>33.3</v>
      </c>
      <c r="F165" s="34">
        <v>239.48</v>
      </c>
      <c r="G165" s="44">
        <v>322.26</v>
      </c>
      <c r="H165" s="11"/>
      <c r="I165" s="39">
        <v>5.49</v>
      </c>
      <c r="J165" s="34"/>
      <c r="K165" s="34"/>
      <c r="L165" s="34">
        <v>2.92</v>
      </c>
      <c r="M165" s="44">
        <v>8.41</v>
      </c>
    </row>
    <row r="166" spans="1:13">
      <c r="A166" s="20" t="s">
        <v>34</v>
      </c>
      <c r="B166" s="11"/>
      <c r="C166" s="39">
        <v>68.25</v>
      </c>
      <c r="D166" s="34"/>
      <c r="E166" s="34">
        <v>26.77</v>
      </c>
      <c r="F166" s="34">
        <v>200.67</v>
      </c>
      <c r="G166" s="44">
        <v>295.69</v>
      </c>
      <c r="H166" s="11"/>
      <c r="I166" s="39">
        <v>2.81</v>
      </c>
      <c r="J166" s="34"/>
      <c r="K166" s="34"/>
      <c r="L166" s="34">
        <v>3.4</v>
      </c>
      <c r="M166" s="44">
        <v>6.21</v>
      </c>
    </row>
    <row r="167" spans="1:13">
      <c r="A167" s="20" t="s">
        <v>35</v>
      </c>
      <c r="B167" s="11"/>
      <c r="C167" s="39">
        <v>71.17</v>
      </c>
      <c r="D167" s="34"/>
      <c r="E167" s="34">
        <v>43.55</v>
      </c>
      <c r="F167" s="34">
        <v>262.26</v>
      </c>
      <c r="G167" s="44">
        <v>376.98</v>
      </c>
      <c r="H167" s="11"/>
      <c r="I167" s="39">
        <v>1.41</v>
      </c>
      <c r="J167" s="34"/>
      <c r="K167" s="34"/>
      <c r="L167" s="34">
        <v>2.5</v>
      </c>
      <c r="M167" s="44">
        <v>3.91</v>
      </c>
    </row>
    <row r="168" spans="1:13">
      <c r="A168" s="19" t="s">
        <v>85</v>
      </c>
      <c r="B168" s="11"/>
      <c r="C168" s="40">
        <f>SUM(C164:C167)</f>
        <v>255.75</v>
      </c>
      <c r="D168" s="35">
        <f>SUM(D164:D167)</f>
        <v>0</v>
      </c>
      <c r="E168" s="35">
        <f>SUM(E164:E167)</f>
        <v>162.87</v>
      </c>
      <c r="F168" s="35">
        <f>SUM(F164:F167)</f>
        <v>889.83</v>
      </c>
      <c r="G168" s="45">
        <f>SUM(G164:G167)</f>
        <v>1308.45</v>
      </c>
      <c r="H168" s="11"/>
      <c r="I168" s="40">
        <f>SUM(I164:I167)</f>
        <v>15.19</v>
      </c>
      <c r="J168" s="35">
        <f>SUM(J164:J167)</f>
        <v>0</v>
      </c>
      <c r="K168" s="35">
        <f>SUM(K164:K167)</f>
        <v>0</v>
      </c>
      <c r="L168" s="35">
        <f>SUM(L164:L167)</f>
        <v>10.16</v>
      </c>
      <c r="M168" s="45">
        <f>SUM(M164:M167)</f>
        <v>25.35</v>
      </c>
    </row>
    <row r="169" spans="1:13">
      <c r="A169" s="21"/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19" t="s">
        <v>61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32</v>
      </c>
      <c r="B171" s="11"/>
      <c r="C171" s="39">
        <v>57.92</v>
      </c>
      <c r="D171" s="34">
        <v>0.78</v>
      </c>
      <c r="E171" s="34">
        <v>22.21</v>
      </c>
      <c r="F171" s="34">
        <v>137.33</v>
      </c>
      <c r="G171" s="44">
        <v>218.24</v>
      </c>
      <c r="H171" s="11"/>
      <c r="I171" s="39">
        <v>0.19</v>
      </c>
      <c r="J171" s="34"/>
      <c r="K171" s="34"/>
      <c r="L171" s="34">
        <v>26.96</v>
      </c>
      <c r="M171" s="44">
        <v>27.15</v>
      </c>
    </row>
    <row r="172" spans="1:13">
      <c r="A172" s="20" t="s">
        <v>33</v>
      </c>
      <c r="B172" s="11"/>
      <c r="C172" s="39">
        <v>57.33</v>
      </c>
      <c r="D172" s="34">
        <v>1.08</v>
      </c>
      <c r="E172" s="34">
        <v>20.56</v>
      </c>
      <c r="F172" s="34">
        <v>103.38</v>
      </c>
      <c r="G172" s="44">
        <v>182.35</v>
      </c>
      <c r="H172" s="11"/>
      <c r="I172" s="39">
        <v>0.04</v>
      </c>
      <c r="J172" s="34"/>
      <c r="K172" s="34"/>
      <c r="L172" s="34">
        <v>24.05</v>
      </c>
      <c r="M172" s="44">
        <v>24.09</v>
      </c>
    </row>
    <row r="173" spans="1:13">
      <c r="A173" s="20" t="s">
        <v>34</v>
      </c>
      <c r="B173" s="11"/>
      <c r="C173" s="39">
        <v>57.63</v>
      </c>
      <c r="D173" s="34">
        <v>0.93</v>
      </c>
      <c r="E173" s="34">
        <v>21.39</v>
      </c>
      <c r="F173" s="34">
        <v>112.53</v>
      </c>
      <c r="G173" s="44">
        <v>192.48</v>
      </c>
      <c r="H173" s="11"/>
      <c r="I173" s="39">
        <v>0.04</v>
      </c>
      <c r="J173" s="34">
        <v>0</v>
      </c>
      <c r="K173" s="34">
        <v>0</v>
      </c>
      <c r="L173" s="34">
        <v>24.52</v>
      </c>
      <c r="M173" s="44">
        <v>24.56</v>
      </c>
    </row>
    <row r="174" spans="1:13">
      <c r="A174" s="20" t="s">
        <v>35</v>
      </c>
      <c r="B174" s="11"/>
      <c r="C174" s="39">
        <v>68.05</v>
      </c>
      <c r="D174" s="34">
        <v>1.07</v>
      </c>
      <c r="E174" s="34">
        <v>22.87</v>
      </c>
      <c r="F174" s="34">
        <v>123.47</v>
      </c>
      <c r="G174" s="44">
        <v>215.46</v>
      </c>
      <c r="H174" s="11"/>
      <c r="I174" s="39">
        <v>0.08</v>
      </c>
      <c r="J174" s="34"/>
      <c r="K174" s="34"/>
      <c r="L174" s="34">
        <v>24.92</v>
      </c>
      <c r="M174" s="44">
        <v>25</v>
      </c>
    </row>
    <row r="175" spans="1:13">
      <c r="A175" s="19" t="s">
        <v>85</v>
      </c>
      <c r="B175" s="11"/>
      <c r="C175" s="40">
        <f>SUM(C171:C174)</f>
        <v>240.93</v>
      </c>
      <c r="D175" s="35">
        <f>SUM(D171:D174)</f>
        <v>3.86</v>
      </c>
      <c r="E175" s="35">
        <f>SUM(E171:E174)</f>
        <v>87.03</v>
      </c>
      <c r="F175" s="35">
        <f>SUM(F171:F174)</f>
        <v>476.71</v>
      </c>
      <c r="G175" s="45">
        <f>SUM(G171:G174)</f>
        <v>808.53</v>
      </c>
      <c r="H175" s="11"/>
      <c r="I175" s="40">
        <f>SUM(I171:I174)</f>
        <v>0.35</v>
      </c>
      <c r="J175" s="35">
        <f>SUM(J171:J174)</f>
        <v>0</v>
      </c>
      <c r="K175" s="35">
        <f>SUM(K171:K174)</f>
        <v>0</v>
      </c>
      <c r="L175" s="35">
        <f>SUM(L171:L174)</f>
        <v>100.45</v>
      </c>
      <c r="M175" s="45">
        <f>SUM(M171:M174)</f>
        <v>100.8</v>
      </c>
    </row>
    <row r="176" spans="1:13">
      <c r="A176" s="21"/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19" t="s">
        <v>62</v>
      </c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20" t="s">
        <v>32</v>
      </c>
      <c r="B178" s="11"/>
      <c r="C178" s="39">
        <v>9.42</v>
      </c>
      <c r="D178" s="34">
        <v>2.19</v>
      </c>
      <c r="E178" s="34">
        <v>7.15</v>
      </c>
      <c r="F178" s="34">
        <v>45.49</v>
      </c>
      <c r="G178" s="44">
        <v>64.25</v>
      </c>
      <c r="H178" s="11"/>
      <c r="I178" s="39"/>
      <c r="J178" s="34"/>
      <c r="K178" s="34"/>
      <c r="L178" s="34"/>
      <c r="M178" s="44"/>
    </row>
    <row r="179" spans="1:13">
      <c r="A179" s="20" t="s">
        <v>33</v>
      </c>
      <c r="B179" s="11"/>
      <c r="C179" s="39">
        <v>8.85</v>
      </c>
      <c r="D179" s="34">
        <v>1.2</v>
      </c>
      <c r="E179" s="34">
        <v>7.71</v>
      </c>
      <c r="F179" s="34">
        <v>49.51</v>
      </c>
      <c r="G179" s="44">
        <v>67.27</v>
      </c>
      <c r="H179" s="11"/>
      <c r="I179" s="39"/>
      <c r="J179" s="34"/>
      <c r="K179" s="34"/>
      <c r="L179" s="34"/>
      <c r="M179" s="44"/>
    </row>
    <row r="180" spans="1:13">
      <c r="A180" s="20" t="s">
        <v>34</v>
      </c>
      <c r="B180" s="11"/>
      <c r="C180" s="39">
        <v>9.98</v>
      </c>
      <c r="D180" s="34">
        <v>0.09</v>
      </c>
      <c r="E180" s="34">
        <v>8.53</v>
      </c>
      <c r="F180" s="34">
        <v>45.16</v>
      </c>
      <c r="G180" s="44">
        <v>63.76</v>
      </c>
      <c r="H180" s="11"/>
      <c r="I180" s="39"/>
      <c r="J180" s="34"/>
      <c r="K180" s="34"/>
      <c r="L180" s="34"/>
      <c r="M180" s="44"/>
    </row>
    <row r="181" spans="1:13">
      <c r="A181" s="20" t="s">
        <v>35</v>
      </c>
      <c r="B181" s="11"/>
      <c r="C181" s="39">
        <v>10.59</v>
      </c>
      <c r="D181" s="34">
        <v>0.17</v>
      </c>
      <c r="E181" s="34">
        <v>7.84</v>
      </c>
      <c r="F181" s="34">
        <v>46.55</v>
      </c>
      <c r="G181" s="44">
        <v>65.15</v>
      </c>
      <c r="H181" s="11"/>
      <c r="I181" s="39"/>
      <c r="J181" s="34"/>
      <c r="K181" s="34"/>
      <c r="L181" s="34"/>
      <c r="M181" s="44"/>
    </row>
    <row r="182" spans="1:13">
      <c r="A182" s="19" t="s">
        <v>85</v>
      </c>
      <c r="B182" s="11"/>
      <c r="C182" s="40">
        <f>SUM(C178:C181)</f>
        <v>38.84</v>
      </c>
      <c r="D182" s="35">
        <f>SUM(D178:D181)</f>
        <v>3.65</v>
      </c>
      <c r="E182" s="35">
        <f>SUM(E178:E181)</f>
        <v>31.23</v>
      </c>
      <c r="F182" s="35">
        <f>SUM(F178:F181)</f>
        <v>186.71</v>
      </c>
      <c r="G182" s="45">
        <f>SUM(G178:G181)</f>
        <v>260.43</v>
      </c>
      <c r="H182" s="11"/>
      <c r="I182" s="40">
        <f>SUM(I178:I181)</f>
        <v>0</v>
      </c>
      <c r="J182" s="35">
        <f>SUM(J178:J181)</f>
        <v>0</v>
      </c>
      <c r="K182" s="35">
        <f>SUM(K178:K181)</f>
        <v>0</v>
      </c>
      <c r="L182" s="35">
        <f>SUM(L178:L181)</f>
        <v>0</v>
      </c>
      <c r="M182" s="45">
        <f>SUM(M178:M181)</f>
        <v>0</v>
      </c>
    </row>
    <row r="183" spans="1:13">
      <c r="A183" s="21"/>
      <c r="B183" s="11"/>
      <c r="C183" s="24"/>
      <c r="D183" s="11"/>
      <c r="E183" s="11"/>
      <c r="F183" s="11"/>
      <c r="G183" s="30"/>
      <c r="H183" s="11"/>
      <c r="I183" s="24"/>
      <c r="J183" s="11"/>
      <c r="K183" s="11"/>
      <c r="L183" s="11"/>
      <c r="M183" s="30"/>
    </row>
    <row r="184" spans="1:13">
      <c r="A184" s="19" t="s">
        <v>63</v>
      </c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20" t="s">
        <v>32</v>
      </c>
      <c r="B185" s="11"/>
      <c r="C185" s="39">
        <v>67.36</v>
      </c>
      <c r="D185" s="34">
        <v>4.77</v>
      </c>
      <c r="E185" s="34">
        <v>35.3</v>
      </c>
      <c r="F185" s="34">
        <v>215.3</v>
      </c>
      <c r="G185" s="44">
        <v>322.73</v>
      </c>
      <c r="H185" s="11"/>
      <c r="I185" s="39">
        <v>7.68</v>
      </c>
      <c r="J185" s="34"/>
      <c r="K185" s="34"/>
      <c r="L185" s="34">
        <v>4.69</v>
      </c>
      <c r="M185" s="44">
        <v>12.37</v>
      </c>
    </row>
    <row r="186" spans="1:13">
      <c r="A186" s="20" t="s">
        <v>33</v>
      </c>
      <c r="B186" s="11"/>
      <c r="C186" s="39">
        <v>69.36</v>
      </c>
      <c r="D186" s="34">
        <v>4.77</v>
      </c>
      <c r="E186" s="34">
        <v>35.2</v>
      </c>
      <c r="F186" s="34">
        <v>219.17</v>
      </c>
      <c r="G186" s="44">
        <v>328.5</v>
      </c>
      <c r="H186" s="11"/>
      <c r="I186" s="39">
        <v>7.68</v>
      </c>
      <c r="J186" s="34"/>
      <c r="K186" s="34"/>
      <c r="L186" s="34">
        <v>4.69</v>
      </c>
      <c r="M186" s="44">
        <v>12.37</v>
      </c>
    </row>
    <row r="187" spans="1:13">
      <c r="A187" s="20" t="s">
        <v>34</v>
      </c>
      <c r="B187" s="11"/>
      <c r="C187" s="39">
        <v>71.5</v>
      </c>
      <c r="D187" s="34">
        <v>4.77</v>
      </c>
      <c r="E187" s="34">
        <v>35.3</v>
      </c>
      <c r="F187" s="34">
        <v>242.5</v>
      </c>
      <c r="G187" s="44">
        <v>354.07</v>
      </c>
      <c r="H187" s="11"/>
      <c r="I187" s="39">
        <v>7.5</v>
      </c>
      <c r="J187" s="34"/>
      <c r="K187" s="34"/>
      <c r="L187" s="34">
        <v>4.5</v>
      </c>
      <c r="M187" s="44">
        <v>12</v>
      </c>
    </row>
    <row r="188" spans="1:13">
      <c r="A188" s="20" t="s">
        <v>35</v>
      </c>
      <c r="B188" s="11"/>
      <c r="C188" s="39">
        <v>67</v>
      </c>
      <c r="D188" s="34">
        <v>3.5</v>
      </c>
      <c r="E188" s="34">
        <v>50</v>
      </c>
      <c r="F188" s="34">
        <v>240.5</v>
      </c>
      <c r="G188" s="44">
        <v>361</v>
      </c>
      <c r="H188" s="11"/>
      <c r="I188" s="39">
        <v>7.5</v>
      </c>
      <c r="J188" s="34"/>
      <c r="K188" s="34"/>
      <c r="L188" s="34">
        <v>4.5</v>
      </c>
      <c r="M188" s="44">
        <v>12</v>
      </c>
    </row>
    <row r="189" spans="1:13">
      <c r="A189" s="19" t="s">
        <v>85</v>
      </c>
      <c r="B189" s="11"/>
      <c r="C189" s="40">
        <f>SUM(C185:C188)</f>
        <v>275.22</v>
      </c>
      <c r="D189" s="35">
        <f>SUM(D185:D188)</f>
        <v>17.81</v>
      </c>
      <c r="E189" s="35">
        <f>SUM(E185:E188)</f>
        <v>155.8</v>
      </c>
      <c r="F189" s="35">
        <f>SUM(F185:F188)</f>
        <v>917.47</v>
      </c>
      <c r="G189" s="45">
        <f>SUM(G185:G188)</f>
        <v>1366.3</v>
      </c>
      <c r="H189" s="11"/>
      <c r="I189" s="40">
        <f>SUM(I185:I188)</f>
        <v>30.36</v>
      </c>
      <c r="J189" s="35">
        <f>SUM(J185:J188)</f>
        <v>0</v>
      </c>
      <c r="K189" s="35">
        <f>SUM(K185:K188)</f>
        <v>0</v>
      </c>
      <c r="L189" s="35">
        <f>SUM(L185:L188)</f>
        <v>18.38</v>
      </c>
      <c r="M189" s="45">
        <f>SUM(M185:M188)</f>
        <v>48.74</v>
      </c>
    </row>
    <row r="190" spans="1:13">
      <c r="A190" s="21"/>
      <c r="B190" s="11"/>
      <c r="C190" s="24"/>
      <c r="D190" s="11"/>
      <c r="E190" s="11"/>
      <c r="F190" s="11"/>
      <c r="G190" s="30"/>
      <c r="H190" s="11"/>
      <c r="I190" s="24"/>
      <c r="J190" s="11"/>
      <c r="K190" s="11"/>
      <c r="L190" s="11"/>
      <c r="M190" s="30"/>
    </row>
    <row r="191" spans="1:13">
      <c r="A191" s="19" t="s">
        <v>64</v>
      </c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20" t="s">
        <v>32</v>
      </c>
      <c r="B192" s="11"/>
      <c r="C192" s="39">
        <v>10</v>
      </c>
      <c r="D192" s="34"/>
      <c r="E192" s="34"/>
      <c r="F192" s="34">
        <v>34</v>
      </c>
      <c r="G192" s="44">
        <v>44</v>
      </c>
      <c r="H192" s="11"/>
      <c r="I192" s="39"/>
      <c r="J192" s="34"/>
      <c r="K192" s="34"/>
      <c r="L192" s="34"/>
      <c r="M192" s="44"/>
    </row>
    <row r="193" spans="1:13">
      <c r="A193" s="20" t="s">
        <v>33</v>
      </c>
      <c r="B193" s="11"/>
      <c r="C193" s="39">
        <v>10</v>
      </c>
      <c r="D193" s="34"/>
      <c r="E193" s="34"/>
      <c r="F193" s="34">
        <v>34</v>
      </c>
      <c r="G193" s="44">
        <v>44</v>
      </c>
      <c r="H193" s="11"/>
      <c r="I193" s="39"/>
      <c r="J193" s="34"/>
      <c r="K193" s="34"/>
      <c r="L193" s="34"/>
      <c r="M193" s="44"/>
    </row>
    <row r="194" spans="1:13">
      <c r="A194" s="20" t="s">
        <v>34</v>
      </c>
      <c r="B194" s="11"/>
      <c r="C194" s="39">
        <v>10</v>
      </c>
      <c r="D194" s="34"/>
      <c r="E194" s="34"/>
      <c r="F194" s="34">
        <v>34</v>
      </c>
      <c r="G194" s="44">
        <v>44</v>
      </c>
      <c r="H194" s="11"/>
      <c r="I194" s="39"/>
      <c r="J194" s="34"/>
      <c r="K194" s="34"/>
      <c r="L194" s="34"/>
      <c r="M194" s="44"/>
    </row>
    <row r="195" spans="1:13">
      <c r="A195" s="20" t="s">
        <v>35</v>
      </c>
      <c r="B195" s="11"/>
      <c r="C195" s="39">
        <v>10</v>
      </c>
      <c r="D195" s="34"/>
      <c r="E195" s="34"/>
      <c r="F195" s="34">
        <v>34</v>
      </c>
      <c r="G195" s="44">
        <v>44</v>
      </c>
      <c r="H195" s="11"/>
      <c r="I195" s="39"/>
      <c r="J195" s="34"/>
      <c r="K195" s="34"/>
      <c r="L195" s="34"/>
      <c r="M195" s="44"/>
    </row>
    <row r="196" spans="1:13">
      <c r="A196" s="19" t="s">
        <v>85</v>
      </c>
      <c r="B196" s="11"/>
      <c r="C196" s="40">
        <f>SUM(C192:C195)</f>
        <v>40</v>
      </c>
      <c r="D196" s="35">
        <f>SUM(D192:D195)</f>
        <v>0</v>
      </c>
      <c r="E196" s="35">
        <f>SUM(E192:E195)</f>
        <v>0</v>
      </c>
      <c r="F196" s="35">
        <f>SUM(F192:F195)</f>
        <v>136</v>
      </c>
      <c r="G196" s="45">
        <f>SUM(G192:G195)</f>
        <v>176</v>
      </c>
      <c r="H196" s="11"/>
      <c r="I196" s="40">
        <f>SUM(I192:I195)</f>
        <v>0</v>
      </c>
      <c r="J196" s="35">
        <f>SUM(J192:J195)</f>
        <v>0</v>
      </c>
      <c r="K196" s="35">
        <f>SUM(K192:K195)</f>
        <v>0</v>
      </c>
      <c r="L196" s="35">
        <f>SUM(L192:L195)</f>
        <v>0</v>
      </c>
      <c r="M196" s="45">
        <f>SUM(M192:M195)</f>
        <v>0</v>
      </c>
    </row>
    <row r="197" spans="1:13">
      <c r="A197" s="21"/>
      <c r="B197" s="11"/>
      <c r="C197" s="24"/>
      <c r="D197" s="11"/>
      <c r="E197" s="11"/>
      <c r="F197" s="11"/>
      <c r="G197" s="30"/>
      <c r="H197" s="11"/>
      <c r="I197" s="24"/>
      <c r="J197" s="11"/>
      <c r="K197" s="11"/>
      <c r="L197" s="11"/>
      <c r="M197" s="30"/>
    </row>
    <row r="198" spans="1:13">
      <c r="A198" s="19" t="s">
        <v>65</v>
      </c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20" t="s">
        <v>32</v>
      </c>
      <c r="B199" s="11"/>
      <c r="C199" s="39">
        <v>30.22</v>
      </c>
      <c r="D199" s="34">
        <v>0.9</v>
      </c>
      <c r="E199" s="34">
        <v>50.76</v>
      </c>
      <c r="F199" s="34">
        <v>61.76</v>
      </c>
      <c r="G199" s="44">
        <v>143.64</v>
      </c>
      <c r="H199" s="11"/>
      <c r="I199" s="39"/>
      <c r="J199" s="34"/>
      <c r="K199" s="34">
        <v>0.59</v>
      </c>
      <c r="L199" s="34">
        <v>1.35</v>
      </c>
      <c r="M199" s="44">
        <v>1.94</v>
      </c>
    </row>
    <row r="200" spans="1:13">
      <c r="A200" s="20" t="s">
        <v>33</v>
      </c>
      <c r="B200" s="11"/>
      <c r="C200" s="39">
        <v>26.42</v>
      </c>
      <c r="D200" s="34">
        <v>0.91</v>
      </c>
      <c r="E200" s="34">
        <v>41.4</v>
      </c>
      <c r="F200" s="34">
        <v>76.4</v>
      </c>
      <c r="G200" s="44">
        <v>145.13</v>
      </c>
      <c r="H200" s="11"/>
      <c r="I200" s="39"/>
      <c r="J200" s="34"/>
      <c r="K200" s="34"/>
      <c r="L200" s="34"/>
      <c r="M200" s="44"/>
    </row>
    <row r="201" spans="1:13">
      <c r="A201" s="20" t="s">
        <v>34</v>
      </c>
      <c r="B201" s="11"/>
      <c r="C201" s="39">
        <v>29.71</v>
      </c>
      <c r="D201" s="34">
        <v>0.91</v>
      </c>
      <c r="E201" s="34">
        <v>43.61</v>
      </c>
      <c r="F201" s="34">
        <v>85.27</v>
      </c>
      <c r="G201" s="44">
        <v>159.5</v>
      </c>
      <c r="H201" s="11"/>
      <c r="I201" s="39"/>
      <c r="J201" s="34"/>
      <c r="K201" s="34"/>
      <c r="L201" s="34"/>
      <c r="M201" s="44"/>
    </row>
    <row r="202" spans="1:13">
      <c r="A202" s="20" t="s">
        <v>35</v>
      </c>
      <c r="B202" s="11"/>
      <c r="C202" s="39">
        <v>32.32</v>
      </c>
      <c r="D202" s="34">
        <v>0.92</v>
      </c>
      <c r="E202" s="34">
        <v>42.7</v>
      </c>
      <c r="F202" s="34">
        <v>92.19</v>
      </c>
      <c r="G202" s="44">
        <v>168.13</v>
      </c>
      <c r="H202" s="11"/>
      <c r="I202" s="39"/>
      <c r="J202" s="34"/>
      <c r="K202" s="34"/>
      <c r="L202" s="34"/>
      <c r="M202" s="44"/>
    </row>
    <row r="203" spans="1:13">
      <c r="A203" s="19" t="s">
        <v>85</v>
      </c>
      <c r="B203" s="11"/>
      <c r="C203" s="40">
        <f>SUM(C199:C202)</f>
        <v>118.67</v>
      </c>
      <c r="D203" s="35">
        <f>SUM(D199:D202)</f>
        <v>3.64</v>
      </c>
      <c r="E203" s="35">
        <f>SUM(E199:E202)</f>
        <v>178.47</v>
      </c>
      <c r="F203" s="35">
        <f>SUM(F199:F202)</f>
        <v>315.62</v>
      </c>
      <c r="G203" s="45">
        <f>SUM(G199:G202)</f>
        <v>616.4</v>
      </c>
      <c r="H203" s="11"/>
      <c r="I203" s="40">
        <f>SUM(I199:I202)</f>
        <v>0</v>
      </c>
      <c r="J203" s="35">
        <f>SUM(J199:J202)</f>
        <v>0</v>
      </c>
      <c r="K203" s="35">
        <f>SUM(K199:K202)</f>
        <v>0.59</v>
      </c>
      <c r="L203" s="35">
        <f>SUM(L199:L202)</f>
        <v>1.35</v>
      </c>
      <c r="M203" s="45">
        <f>SUM(M199:M202)</f>
        <v>1.94</v>
      </c>
    </row>
    <row r="204" spans="1:13">
      <c r="A204" s="21"/>
      <c r="B204" s="11"/>
      <c r="C204" s="24"/>
      <c r="D204" s="11"/>
      <c r="E204" s="11"/>
      <c r="F204" s="11"/>
      <c r="G204" s="30"/>
      <c r="H204" s="11"/>
      <c r="I204" s="24"/>
      <c r="J204" s="11"/>
      <c r="K204" s="11"/>
      <c r="L204" s="11"/>
      <c r="M204" s="30"/>
    </row>
    <row r="205" spans="1:13">
      <c r="A205" s="19" t="s">
        <v>66</v>
      </c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20" t="s">
        <v>32</v>
      </c>
      <c r="B206" s="11"/>
      <c r="C206" s="39">
        <v>12.37</v>
      </c>
      <c r="D206" s="34">
        <v>2.86</v>
      </c>
      <c r="E206" s="34">
        <v>28.07</v>
      </c>
      <c r="F206" s="34">
        <v>56.28</v>
      </c>
      <c r="G206" s="44">
        <v>99.58</v>
      </c>
      <c r="H206" s="11"/>
      <c r="I206" s="39">
        <v>2.45</v>
      </c>
      <c r="J206" s="34">
        <v>0</v>
      </c>
      <c r="K206" s="34">
        <v>0</v>
      </c>
      <c r="L206" s="34">
        <v>0.09</v>
      </c>
      <c r="M206" s="44">
        <v>2.54</v>
      </c>
    </row>
    <row r="207" spans="1:13">
      <c r="A207" s="20" t="s">
        <v>33</v>
      </c>
      <c r="B207" s="11"/>
      <c r="C207" s="39">
        <v>12.49</v>
      </c>
      <c r="D207" s="34">
        <v>3.43</v>
      </c>
      <c r="E207" s="34">
        <v>30.25</v>
      </c>
      <c r="F207" s="34">
        <v>58.64</v>
      </c>
      <c r="G207" s="44">
        <v>104.81</v>
      </c>
      <c r="H207" s="11"/>
      <c r="I207" s="39">
        <v>1.87</v>
      </c>
      <c r="J207" s="34">
        <v>0</v>
      </c>
      <c r="K207" s="34">
        <v>0</v>
      </c>
      <c r="L207" s="34">
        <v>0</v>
      </c>
      <c r="M207" s="44">
        <v>1.87</v>
      </c>
    </row>
    <row r="208" spans="1:13">
      <c r="A208" s="20" t="s">
        <v>34</v>
      </c>
      <c r="B208" s="11"/>
      <c r="C208" s="39">
        <v>13.82</v>
      </c>
      <c r="D208" s="34">
        <v>3.24</v>
      </c>
      <c r="E208" s="34">
        <v>33.39</v>
      </c>
      <c r="F208" s="34">
        <v>68.76</v>
      </c>
      <c r="G208" s="44">
        <v>119.21</v>
      </c>
      <c r="H208" s="11"/>
      <c r="I208" s="39">
        <v>2.26</v>
      </c>
      <c r="J208" s="34">
        <v>0.32</v>
      </c>
      <c r="K208" s="34">
        <v>0</v>
      </c>
      <c r="L208" s="34">
        <v>0</v>
      </c>
      <c r="M208" s="44">
        <v>2.58</v>
      </c>
    </row>
    <row r="209" spans="1:13">
      <c r="A209" s="20" t="s">
        <v>35</v>
      </c>
      <c r="B209" s="11"/>
      <c r="C209" s="39">
        <v>14.27</v>
      </c>
      <c r="D209" s="34">
        <v>2.97</v>
      </c>
      <c r="E209" s="34">
        <v>31.25</v>
      </c>
      <c r="F209" s="34">
        <v>68.46</v>
      </c>
      <c r="G209" s="44">
        <v>116.95</v>
      </c>
      <c r="H209" s="11"/>
      <c r="I209" s="39">
        <v>1.98</v>
      </c>
      <c r="J209" s="34">
        <v>1.95</v>
      </c>
      <c r="K209" s="34">
        <v>0</v>
      </c>
      <c r="L209" s="34">
        <v>0</v>
      </c>
      <c r="M209" s="44">
        <v>3.93</v>
      </c>
    </row>
    <row r="210" spans="1:13">
      <c r="A210" s="19" t="s">
        <v>85</v>
      </c>
      <c r="B210" s="11"/>
      <c r="C210" s="40">
        <f>SUM(C206:C209)</f>
        <v>52.95</v>
      </c>
      <c r="D210" s="35">
        <f>SUM(D206:D209)</f>
        <v>12.5</v>
      </c>
      <c r="E210" s="35">
        <f>SUM(E206:E209)</f>
        <v>122.96</v>
      </c>
      <c r="F210" s="35">
        <f>SUM(F206:F209)</f>
        <v>252.14</v>
      </c>
      <c r="G210" s="45">
        <f>SUM(G206:G209)</f>
        <v>440.55</v>
      </c>
      <c r="H210" s="11"/>
      <c r="I210" s="40">
        <f>SUM(I206:I209)</f>
        <v>8.56</v>
      </c>
      <c r="J210" s="35">
        <f>SUM(J206:J209)</f>
        <v>2.27</v>
      </c>
      <c r="K210" s="35">
        <f>SUM(K206:K209)</f>
        <v>0</v>
      </c>
      <c r="L210" s="35">
        <f>SUM(L206:L209)</f>
        <v>0.09</v>
      </c>
      <c r="M210" s="45">
        <f>SUM(M206:M209)</f>
        <v>10.92</v>
      </c>
    </row>
    <row r="211" spans="1:13">
      <c r="A211" s="21"/>
      <c r="B211" s="11"/>
      <c r="C211" s="24"/>
      <c r="D211" s="11"/>
      <c r="E211" s="11"/>
      <c r="F211" s="11"/>
      <c r="G211" s="30"/>
      <c r="H211" s="11"/>
      <c r="I211" s="24"/>
      <c r="J211" s="11"/>
      <c r="K211" s="11"/>
      <c r="L211" s="11"/>
      <c r="M211" s="30"/>
    </row>
    <row r="212" spans="1:13">
      <c r="A212" s="19" t="s">
        <v>67</v>
      </c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20" t="s">
        <v>32</v>
      </c>
      <c r="B213" s="11"/>
      <c r="C213" s="39">
        <v>71.41</v>
      </c>
      <c r="D213" s="34"/>
      <c r="E213" s="34">
        <v>6.58</v>
      </c>
      <c r="F213" s="34">
        <v>169.5</v>
      </c>
      <c r="G213" s="44">
        <v>247.49</v>
      </c>
      <c r="H213" s="11"/>
      <c r="I213" s="39">
        <v>6.26</v>
      </c>
      <c r="J213" s="34"/>
      <c r="K213" s="34">
        <v>1.81</v>
      </c>
      <c r="L213" s="34"/>
      <c r="M213" s="44">
        <v>8.07</v>
      </c>
    </row>
    <row r="214" spans="1:13">
      <c r="A214" s="20" t="s">
        <v>33</v>
      </c>
      <c r="B214" s="11"/>
      <c r="C214" s="39">
        <v>60.45</v>
      </c>
      <c r="D214" s="34"/>
      <c r="E214" s="34">
        <v>5.19</v>
      </c>
      <c r="F214" s="34">
        <v>163.8</v>
      </c>
      <c r="G214" s="44">
        <v>229.44</v>
      </c>
      <c r="H214" s="11"/>
      <c r="I214" s="39">
        <v>5.83</v>
      </c>
      <c r="J214" s="34"/>
      <c r="K214" s="34">
        <v>0.81</v>
      </c>
      <c r="L214" s="34"/>
      <c r="M214" s="44">
        <v>6.64</v>
      </c>
    </row>
    <row r="215" spans="1:13">
      <c r="A215" s="20" t="s">
        <v>34</v>
      </c>
      <c r="B215" s="11"/>
      <c r="C215" s="39">
        <v>72.61</v>
      </c>
      <c r="D215" s="34"/>
      <c r="E215" s="34">
        <v>8.87</v>
      </c>
      <c r="F215" s="34">
        <v>163.06</v>
      </c>
      <c r="G215" s="44">
        <v>244.54</v>
      </c>
      <c r="H215" s="11"/>
      <c r="I215" s="39">
        <v>4.07</v>
      </c>
      <c r="J215" s="34"/>
      <c r="K215" s="34">
        <v>1.81</v>
      </c>
      <c r="L215" s="34"/>
      <c r="M215" s="44">
        <v>5.88</v>
      </c>
    </row>
    <row r="216" spans="1:13">
      <c r="A216" s="20" t="s">
        <v>35</v>
      </c>
      <c r="B216" s="11"/>
      <c r="C216" s="39">
        <v>74.92</v>
      </c>
      <c r="D216" s="34"/>
      <c r="E216" s="34">
        <v>10.76</v>
      </c>
      <c r="F216" s="34">
        <v>169.75</v>
      </c>
      <c r="G216" s="44">
        <v>255.43</v>
      </c>
      <c r="H216" s="11"/>
      <c r="I216" s="39">
        <v>2.56</v>
      </c>
      <c r="J216" s="34"/>
      <c r="K216" s="34">
        <v>2.08</v>
      </c>
      <c r="L216" s="34"/>
      <c r="M216" s="44">
        <v>4.64</v>
      </c>
    </row>
    <row r="217" spans="1:13">
      <c r="A217" s="19" t="s">
        <v>85</v>
      </c>
      <c r="B217" s="11"/>
      <c r="C217" s="40">
        <f>SUM(C213:C216)</f>
        <v>279.39</v>
      </c>
      <c r="D217" s="35">
        <f>SUM(D213:D216)</f>
        <v>0</v>
      </c>
      <c r="E217" s="35">
        <f>SUM(E213:E216)</f>
        <v>31.4</v>
      </c>
      <c r="F217" s="35">
        <f>SUM(F213:F216)</f>
        <v>666.11</v>
      </c>
      <c r="G217" s="45">
        <f>SUM(G213:G216)</f>
        <v>976.9</v>
      </c>
      <c r="H217" s="11"/>
      <c r="I217" s="40">
        <f>SUM(I213:I216)</f>
        <v>18.72</v>
      </c>
      <c r="J217" s="35">
        <f>SUM(J213:J216)</f>
        <v>0</v>
      </c>
      <c r="K217" s="35">
        <f>SUM(K213:K216)</f>
        <v>6.51</v>
      </c>
      <c r="L217" s="35">
        <f>SUM(L213:L216)</f>
        <v>0</v>
      </c>
      <c r="M217" s="45">
        <f>SUM(M213:M216)</f>
        <v>25.23</v>
      </c>
    </row>
    <row r="218" spans="1:13">
      <c r="A218" s="21"/>
      <c r="B218" s="11"/>
      <c r="C218" s="24"/>
      <c r="D218" s="11"/>
      <c r="E218" s="11"/>
      <c r="F218" s="11"/>
      <c r="G218" s="30"/>
      <c r="H218" s="11"/>
      <c r="I218" s="24"/>
      <c r="J218" s="11"/>
      <c r="K218" s="11"/>
      <c r="L218" s="11"/>
      <c r="M218" s="30"/>
    </row>
    <row r="219" spans="1:13">
      <c r="A219" s="19" t="s">
        <v>68</v>
      </c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20" t="s">
        <v>32</v>
      </c>
      <c r="B220" s="11"/>
      <c r="C220" s="39">
        <v>9.38</v>
      </c>
      <c r="D220" s="34">
        <v>2.1</v>
      </c>
      <c r="E220" s="34">
        <v>24.45</v>
      </c>
      <c r="F220" s="34">
        <v>58.22</v>
      </c>
      <c r="G220" s="44">
        <v>94.15</v>
      </c>
      <c r="H220" s="11"/>
      <c r="I220" s="39"/>
      <c r="J220" s="34"/>
      <c r="K220" s="34"/>
      <c r="L220" s="34"/>
      <c r="M220" s="44"/>
    </row>
    <row r="221" spans="1:13">
      <c r="A221" s="20" t="s">
        <v>33</v>
      </c>
      <c r="B221" s="11"/>
      <c r="C221" s="39">
        <v>10.58</v>
      </c>
      <c r="D221" s="34">
        <v>0</v>
      </c>
      <c r="E221" s="34">
        <v>22.28</v>
      </c>
      <c r="F221" s="34">
        <v>59.22</v>
      </c>
      <c r="G221" s="44">
        <v>92.08</v>
      </c>
      <c r="H221" s="11"/>
      <c r="I221" s="39"/>
      <c r="J221" s="34"/>
      <c r="K221" s="34"/>
      <c r="L221" s="34"/>
      <c r="M221" s="44"/>
    </row>
    <row r="222" spans="1:13">
      <c r="A222" s="20" t="s">
        <v>34</v>
      </c>
      <c r="B222" s="11"/>
      <c r="C222" s="39">
        <v>12.24</v>
      </c>
      <c r="D222" s="34">
        <v>0</v>
      </c>
      <c r="E222" s="34">
        <v>14.94</v>
      </c>
      <c r="F222" s="34">
        <v>68.02</v>
      </c>
      <c r="G222" s="44">
        <v>95.2</v>
      </c>
      <c r="H222" s="11"/>
      <c r="I222" s="39"/>
      <c r="J222" s="34"/>
      <c r="K222" s="34"/>
      <c r="L222" s="34"/>
      <c r="M222" s="44"/>
    </row>
    <row r="223" spans="1:13">
      <c r="A223" s="20" t="s">
        <v>35</v>
      </c>
      <c r="B223" s="11"/>
      <c r="C223" s="39">
        <v>9.1</v>
      </c>
      <c r="D223" s="34"/>
      <c r="E223" s="34">
        <v>17.28</v>
      </c>
      <c r="F223" s="34">
        <v>69.29</v>
      </c>
      <c r="G223" s="44">
        <v>95.67</v>
      </c>
      <c r="H223" s="11"/>
      <c r="I223" s="39">
        <v>0.6</v>
      </c>
      <c r="J223" s="34"/>
      <c r="K223" s="34"/>
      <c r="L223" s="34">
        <v>2.51</v>
      </c>
      <c r="M223" s="44">
        <v>3.11</v>
      </c>
    </row>
    <row r="224" spans="1:13">
      <c r="A224" s="19" t="s">
        <v>85</v>
      </c>
      <c r="B224" s="11"/>
      <c r="C224" s="40">
        <f>SUM(C220:C223)</f>
        <v>41.3</v>
      </c>
      <c r="D224" s="35">
        <f>SUM(D220:D223)</f>
        <v>2.1</v>
      </c>
      <c r="E224" s="35">
        <f>SUM(E220:E223)</f>
        <v>78.95</v>
      </c>
      <c r="F224" s="35">
        <f>SUM(F220:F223)</f>
        <v>254.75</v>
      </c>
      <c r="G224" s="45">
        <f>SUM(G220:G223)</f>
        <v>377.1</v>
      </c>
      <c r="H224" s="11"/>
      <c r="I224" s="40">
        <f>SUM(I220:I223)</f>
        <v>0.6</v>
      </c>
      <c r="J224" s="35">
        <f>SUM(J220:J223)</f>
        <v>0</v>
      </c>
      <c r="K224" s="35">
        <f>SUM(K220:K223)</f>
        <v>0</v>
      </c>
      <c r="L224" s="35">
        <f>SUM(L220:L223)</f>
        <v>2.51</v>
      </c>
      <c r="M224" s="45">
        <f>SUM(M220:M223)</f>
        <v>3.11</v>
      </c>
    </row>
    <row r="225" spans="1:13">
      <c r="A225" s="21"/>
      <c r="B225" s="11"/>
      <c r="C225" s="24"/>
      <c r="D225" s="11"/>
      <c r="E225" s="11"/>
      <c r="F225" s="11"/>
      <c r="G225" s="30"/>
      <c r="H225" s="11"/>
      <c r="I225" s="24"/>
      <c r="J225" s="11"/>
      <c r="K225" s="11"/>
      <c r="L225" s="11"/>
      <c r="M225" s="30"/>
    </row>
    <row r="226" spans="1:13">
      <c r="A226" s="19" t="s">
        <v>69</v>
      </c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20" t="s">
        <v>32</v>
      </c>
      <c r="B227" s="11"/>
      <c r="C227" s="39">
        <v>10.06</v>
      </c>
      <c r="D227" s="34">
        <v>5.14</v>
      </c>
      <c r="E227" s="34">
        <v>24.34</v>
      </c>
      <c r="F227" s="34">
        <v>105.12</v>
      </c>
      <c r="G227" s="44">
        <v>144.66</v>
      </c>
      <c r="H227" s="11"/>
      <c r="I227" s="39">
        <v>3.18</v>
      </c>
      <c r="J227" s="34">
        <v>5.97</v>
      </c>
      <c r="K227" s="34"/>
      <c r="L227" s="34">
        <v>4.51</v>
      </c>
      <c r="M227" s="44">
        <v>13.66</v>
      </c>
    </row>
    <row r="228" spans="1:13">
      <c r="A228" s="20" t="s">
        <v>33</v>
      </c>
      <c r="B228" s="11"/>
      <c r="C228" s="39">
        <v>10.88</v>
      </c>
      <c r="D228" s="34">
        <v>5.56</v>
      </c>
      <c r="E228" s="34">
        <v>27.75</v>
      </c>
      <c r="F228" s="34">
        <v>105.72</v>
      </c>
      <c r="G228" s="44">
        <v>149.91</v>
      </c>
      <c r="H228" s="11"/>
      <c r="I228" s="39">
        <v>2.31</v>
      </c>
      <c r="J228" s="34">
        <v>3.89</v>
      </c>
      <c r="K228" s="34"/>
      <c r="L228" s="34">
        <v>3.9</v>
      </c>
      <c r="M228" s="44">
        <v>10.1</v>
      </c>
    </row>
    <row r="229" spans="1:13">
      <c r="A229" s="20" t="s">
        <v>34</v>
      </c>
      <c r="B229" s="11"/>
      <c r="C229" s="39">
        <v>11.39</v>
      </c>
      <c r="D229" s="34">
        <v>5.77</v>
      </c>
      <c r="E229" s="34">
        <v>27.9</v>
      </c>
      <c r="F229" s="34">
        <v>111.62</v>
      </c>
      <c r="G229" s="44">
        <v>156.68</v>
      </c>
      <c r="H229" s="11"/>
      <c r="I229" s="39">
        <v>3.43</v>
      </c>
      <c r="J229" s="34">
        <v>4.02</v>
      </c>
      <c r="K229" s="34"/>
      <c r="L229" s="34">
        <v>4.61</v>
      </c>
      <c r="M229" s="44">
        <v>12.06</v>
      </c>
    </row>
    <row r="230" spans="1:13">
      <c r="A230" s="20" t="s">
        <v>35</v>
      </c>
      <c r="B230" s="11"/>
      <c r="C230" s="39">
        <v>9.65</v>
      </c>
      <c r="D230" s="34">
        <v>5.1</v>
      </c>
      <c r="E230" s="34">
        <v>25.42</v>
      </c>
      <c r="F230" s="34">
        <v>111.1</v>
      </c>
      <c r="G230" s="44">
        <v>151.27</v>
      </c>
      <c r="H230" s="11"/>
      <c r="I230" s="39">
        <v>3.51</v>
      </c>
      <c r="J230" s="34">
        <v>4.5</v>
      </c>
      <c r="K230" s="34"/>
      <c r="L230" s="34">
        <v>3.97</v>
      </c>
      <c r="M230" s="44">
        <v>11.98</v>
      </c>
    </row>
    <row r="231" spans="1:13">
      <c r="A231" s="19" t="s">
        <v>85</v>
      </c>
      <c r="B231" s="11"/>
      <c r="C231" s="40">
        <f>SUM(C227:C230)</f>
        <v>41.98</v>
      </c>
      <c r="D231" s="35">
        <f>SUM(D227:D230)</f>
        <v>21.57</v>
      </c>
      <c r="E231" s="35">
        <f>SUM(E227:E230)</f>
        <v>105.41</v>
      </c>
      <c r="F231" s="35">
        <f>SUM(F227:F230)</f>
        <v>433.56</v>
      </c>
      <c r="G231" s="45">
        <f>SUM(G227:G230)</f>
        <v>602.52</v>
      </c>
      <c r="H231" s="11"/>
      <c r="I231" s="40">
        <f>SUM(I227:I230)</f>
        <v>12.43</v>
      </c>
      <c r="J231" s="35">
        <f>SUM(J227:J230)</f>
        <v>18.38</v>
      </c>
      <c r="K231" s="35">
        <f>SUM(K227:K230)</f>
        <v>0</v>
      </c>
      <c r="L231" s="35">
        <f>SUM(L227:L230)</f>
        <v>16.99</v>
      </c>
      <c r="M231" s="45">
        <f>SUM(M227:M230)</f>
        <v>47.8</v>
      </c>
    </row>
    <row r="232" spans="1:13">
      <c r="A232" s="21"/>
      <c r="B232" s="11"/>
      <c r="C232" s="24"/>
      <c r="D232" s="11"/>
      <c r="E232" s="11"/>
      <c r="F232" s="11"/>
      <c r="G232" s="30"/>
      <c r="H232" s="11"/>
      <c r="I232" s="24"/>
      <c r="J232" s="11"/>
      <c r="K232" s="11"/>
      <c r="L232" s="11"/>
      <c r="M232" s="30"/>
    </row>
    <row r="233" spans="1:13">
      <c r="A233" s="19" t="s">
        <v>70</v>
      </c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20" t="s">
        <v>32</v>
      </c>
      <c r="B234" s="11"/>
      <c r="C234" s="39">
        <v>7</v>
      </c>
      <c r="D234" s="34"/>
      <c r="E234" s="34">
        <v>5</v>
      </c>
      <c r="F234" s="34"/>
      <c r="G234" s="44">
        <v>12</v>
      </c>
      <c r="H234" s="11"/>
      <c r="I234" s="39">
        <v>5</v>
      </c>
      <c r="J234" s="34"/>
      <c r="K234" s="34"/>
      <c r="L234" s="34"/>
      <c r="M234" s="44">
        <v>5</v>
      </c>
    </row>
    <row r="235" spans="1:13">
      <c r="A235" s="20" t="s">
        <v>33</v>
      </c>
      <c r="B235" s="11"/>
      <c r="C235" s="39">
        <v>6</v>
      </c>
      <c r="D235" s="34"/>
      <c r="E235" s="34">
        <v>4</v>
      </c>
      <c r="F235" s="34"/>
      <c r="G235" s="44">
        <v>10</v>
      </c>
      <c r="H235" s="11"/>
      <c r="I235" s="39">
        <v>4</v>
      </c>
      <c r="J235" s="34"/>
      <c r="K235" s="34"/>
      <c r="L235" s="34"/>
      <c r="M235" s="44">
        <v>4</v>
      </c>
    </row>
    <row r="236" spans="1:13">
      <c r="A236" s="20" t="s">
        <v>34</v>
      </c>
      <c r="B236" s="11"/>
      <c r="C236" s="39">
        <v>5</v>
      </c>
      <c r="D236" s="34"/>
      <c r="E236" s="34">
        <v>5</v>
      </c>
      <c r="F236" s="34"/>
      <c r="G236" s="44">
        <v>10</v>
      </c>
      <c r="H236" s="11"/>
      <c r="I236" s="39">
        <v>4</v>
      </c>
      <c r="J236" s="34"/>
      <c r="K236" s="34"/>
      <c r="L236" s="34"/>
      <c r="M236" s="44">
        <v>4</v>
      </c>
    </row>
    <row r="237" spans="1:13">
      <c r="A237" s="20" t="s">
        <v>35</v>
      </c>
      <c r="B237" s="11"/>
      <c r="C237" s="39">
        <v>6</v>
      </c>
      <c r="D237" s="34"/>
      <c r="E237" s="34">
        <v>4</v>
      </c>
      <c r="F237" s="34"/>
      <c r="G237" s="44">
        <v>10</v>
      </c>
      <c r="H237" s="11"/>
      <c r="I237" s="39">
        <v>4</v>
      </c>
      <c r="J237" s="34"/>
      <c r="K237" s="34"/>
      <c r="L237" s="34"/>
      <c r="M237" s="44">
        <v>4</v>
      </c>
    </row>
    <row r="238" spans="1:13">
      <c r="A238" s="19" t="s">
        <v>85</v>
      </c>
      <c r="B238" s="11"/>
      <c r="C238" s="40">
        <f>SUM(C234:C237)</f>
        <v>24</v>
      </c>
      <c r="D238" s="35">
        <f>SUM(D234:D237)</f>
        <v>0</v>
      </c>
      <c r="E238" s="35">
        <f>SUM(E234:E237)</f>
        <v>18</v>
      </c>
      <c r="F238" s="35">
        <f>SUM(F234:F237)</f>
        <v>0</v>
      </c>
      <c r="G238" s="45">
        <f>SUM(G234:G237)</f>
        <v>42</v>
      </c>
      <c r="H238" s="11"/>
      <c r="I238" s="40">
        <f>SUM(I234:I237)</f>
        <v>17</v>
      </c>
      <c r="J238" s="35">
        <f>SUM(J234:J237)</f>
        <v>0</v>
      </c>
      <c r="K238" s="35">
        <f>SUM(K234:K237)</f>
        <v>0</v>
      </c>
      <c r="L238" s="35">
        <f>SUM(L234:L237)</f>
        <v>0</v>
      </c>
      <c r="M238" s="45">
        <f>SUM(M234:M237)</f>
        <v>17</v>
      </c>
    </row>
    <row r="239" spans="1:13">
      <c r="A239" s="21"/>
      <c r="B239" s="11"/>
      <c r="C239" s="24"/>
      <c r="D239" s="11"/>
      <c r="E239" s="11"/>
      <c r="F239" s="11"/>
      <c r="G239" s="30"/>
      <c r="H239" s="11"/>
      <c r="I239" s="24"/>
      <c r="J239" s="11"/>
      <c r="K239" s="11"/>
      <c r="L239" s="11"/>
      <c r="M239" s="30"/>
    </row>
    <row r="240" spans="1:13">
      <c r="A240" s="37" t="s">
        <v>87</v>
      </c>
      <c r="B240" s="12"/>
      <c r="C240" s="41">
        <f>C147+C154+C161+C168+C175+C182+C189+C196+C203+C210+C217+C224+C231+C238</f>
        <v>1896.5</v>
      </c>
      <c r="D240" s="36">
        <f>D147+D154+D161+D168+D175+D182+D189+D196+D203+D210+D217+D224+D231+D238</f>
        <v>99.06</v>
      </c>
      <c r="E240" s="36">
        <f>E147+E154+E161+E168+E175+E182+E189+E196+E203+E210+E217+E224+E231+E238</f>
        <v>1213.26</v>
      </c>
      <c r="F240" s="36">
        <f>F147+F154+F161+F168+F175+F182+F189+F196+F203+F210+F217+F224+F231+F238</f>
        <v>6161.27</v>
      </c>
      <c r="G240" s="46">
        <f>G147+G154+G161+G168+G175+G182+G189+G196+G203+G210+G217+G224+G231+G238</f>
        <v>9370.09</v>
      </c>
      <c r="H240" s="12"/>
      <c r="I240" s="41">
        <f>I147+I154+I161+I168+I175+I182+I189+I196+I203+I210+I217+I224+I231+I238</f>
        <v>119.59</v>
      </c>
      <c r="J240" s="36">
        <f>J147+J154+J161+J168+J175+J182+J189+J196+J203+J210+J217+J224+J231+J238</f>
        <v>20.65</v>
      </c>
      <c r="K240" s="36">
        <f>K147+K154+K161+K168+K175+K182+K189+K196+K203+K210+K217+K224+K231+K238</f>
        <v>9.47</v>
      </c>
      <c r="L240" s="36">
        <f>L147+L154+L161+L168+L175+L182+L189+L196+L203+L210+L217+L224+L231+L238</f>
        <v>153.42</v>
      </c>
      <c r="M240" s="46">
        <f>M147+M154+M161+M168+M175+M182+M189+M196+M203+M210+M217+M224+M231+M238</f>
        <v>303.13</v>
      </c>
    </row>
    <row r="241" spans="1:13">
      <c r="A241" s="21"/>
      <c r="B241" s="11"/>
      <c r="C241" s="24"/>
      <c r="D241" s="11"/>
      <c r="E241" s="11"/>
      <c r="F241" s="11"/>
      <c r="G241" s="30"/>
      <c r="H241" s="11"/>
      <c r="I241" s="24"/>
      <c r="J241" s="11"/>
      <c r="K241" s="11"/>
      <c r="L241" s="11"/>
      <c r="M241" s="30"/>
    </row>
    <row r="242" spans="1:13">
      <c r="A242" s="19" t="s">
        <v>71</v>
      </c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20" t="s">
        <v>32</v>
      </c>
      <c r="B243" s="11"/>
      <c r="C243" s="39">
        <v>20.49</v>
      </c>
      <c r="D243" s="34">
        <v>0</v>
      </c>
      <c r="E243" s="34">
        <v>6.75</v>
      </c>
      <c r="F243" s="34">
        <v>13.02</v>
      </c>
      <c r="G243" s="44">
        <v>40.26</v>
      </c>
      <c r="H243" s="11"/>
      <c r="I243" s="39">
        <v>0.05</v>
      </c>
      <c r="J243" s="34">
        <v>0</v>
      </c>
      <c r="K243" s="34">
        <v>0</v>
      </c>
      <c r="L243" s="34">
        <v>0</v>
      </c>
      <c r="M243" s="44">
        <v>0.05</v>
      </c>
    </row>
    <row r="244" spans="1:13">
      <c r="A244" s="20" t="s">
        <v>33</v>
      </c>
      <c r="B244" s="11"/>
      <c r="C244" s="39">
        <v>21.49</v>
      </c>
      <c r="D244" s="34">
        <v>0</v>
      </c>
      <c r="E244" s="34">
        <v>7.54</v>
      </c>
      <c r="F244" s="34">
        <v>11.57</v>
      </c>
      <c r="G244" s="44">
        <v>40.6</v>
      </c>
      <c r="H244" s="11"/>
      <c r="I244" s="39">
        <v>0.08</v>
      </c>
      <c r="J244" s="34">
        <v>0</v>
      </c>
      <c r="K244" s="34">
        <v>0</v>
      </c>
      <c r="L244" s="34">
        <v>0</v>
      </c>
      <c r="M244" s="44">
        <v>0.08</v>
      </c>
    </row>
    <row r="245" spans="1:13">
      <c r="A245" s="20" t="s">
        <v>34</v>
      </c>
      <c r="B245" s="11"/>
      <c r="C245" s="39">
        <v>20.4</v>
      </c>
      <c r="D245" s="34">
        <v>0</v>
      </c>
      <c r="E245" s="34">
        <v>6.79</v>
      </c>
      <c r="F245" s="34">
        <v>11.62</v>
      </c>
      <c r="G245" s="44">
        <v>38.81</v>
      </c>
      <c r="H245" s="11"/>
      <c r="I245" s="39">
        <v>0</v>
      </c>
      <c r="J245" s="34">
        <v>0</v>
      </c>
      <c r="K245" s="34">
        <v>0</v>
      </c>
      <c r="L245" s="34">
        <v>0</v>
      </c>
      <c r="M245" s="44">
        <v>0</v>
      </c>
    </row>
    <row r="246" spans="1:13">
      <c r="A246" s="20" t="s">
        <v>35</v>
      </c>
      <c r="B246" s="11"/>
      <c r="C246" s="39">
        <v>19.6</v>
      </c>
      <c r="D246" s="34">
        <v>0</v>
      </c>
      <c r="E246" s="34">
        <v>6.73</v>
      </c>
      <c r="F246" s="34">
        <v>11.94</v>
      </c>
      <c r="G246" s="44">
        <v>38.27</v>
      </c>
      <c r="H246" s="11"/>
      <c r="I246" s="39">
        <v>0.26</v>
      </c>
      <c r="J246" s="34">
        <v>0</v>
      </c>
      <c r="K246" s="34">
        <v>0</v>
      </c>
      <c r="L246" s="34">
        <v>0</v>
      </c>
      <c r="M246" s="44">
        <v>0.26</v>
      </c>
    </row>
    <row r="247" spans="1:13">
      <c r="A247" s="19" t="s">
        <v>85</v>
      </c>
      <c r="B247" s="11"/>
      <c r="C247" s="40">
        <f>SUM(C243:C246)</f>
        <v>81.98</v>
      </c>
      <c r="D247" s="35">
        <f>SUM(D243:D246)</f>
        <v>0</v>
      </c>
      <c r="E247" s="35">
        <f>SUM(E243:E246)</f>
        <v>27.81</v>
      </c>
      <c r="F247" s="35">
        <f>SUM(F243:F246)</f>
        <v>48.15</v>
      </c>
      <c r="G247" s="45">
        <f>SUM(G243:G246)</f>
        <v>157.94</v>
      </c>
      <c r="H247" s="11"/>
      <c r="I247" s="40">
        <f>SUM(I243:I246)</f>
        <v>0.39</v>
      </c>
      <c r="J247" s="35">
        <f>SUM(J243:J246)</f>
        <v>0</v>
      </c>
      <c r="K247" s="35">
        <f>SUM(K243:K246)</f>
        <v>0</v>
      </c>
      <c r="L247" s="35">
        <f>SUM(L243:L246)</f>
        <v>0</v>
      </c>
      <c r="M247" s="45">
        <f>SUM(M243:M246)</f>
        <v>0.39</v>
      </c>
    </row>
    <row r="248" spans="1:13">
      <c r="A248" s="21"/>
      <c r="B248" s="11"/>
      <c r="C248" s="24"/>
      <c r="D248" s="11"/>
      <c r="E248" s="11"/>
      <c r="F248" s="11"/>
      <c r="G248" s="30"/>
      <c r="H248" s="11"/>
      <c r="I248" s="24"/>
      <c r="J248" s="11"/>
      <c r="K248" s="11"/>
      <c r="L248" s="11"/>
      <c r="M248" s="30"/>
    </row>
    <row r="249" spans="1:13">
      <c r="A249" s="19" t="s">
        <v>72</v>
      </c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20" t="s">
        <v>32</v>
      </c>
      <c r="B250" s="11"/>
      <c r="C250" s="39">
        <v>398.43</v>
      </c>
      <c r="D250" s="34">
        <v>1.82</v>
      </c>
      <c r="E250" s="34">
        <v>77.07</v>
      </c>
      <c r="F250" s="34">
        <v>776.56</v>
      </c>
      <c r="G250" s="44">
        <v>1253.88</v>
      </c>
      <c r="H250" s="11"/>
      <c r="I250" s="39">
        <v>25.91</v>
      </c>
      <c r="J250" s="34">
        <v>0</v>
      </c>
      <c r="K250" s="34">
        <v>0</v>
      </c>
      <c r="L250" s="34">
        <v>5.78</v>
      </c>
      <c r="M250" s="44">
        <v>31.69</v>
      </c>
    </row>
    <row r="251" spans="1:13">
      <c r="A251" s="20" t="s">
        <v>33</v>
      </c>
      <c r="B251" s="11"/>
      <c r="C251" s="39">
        <v>365.32</v>
      </c>
      <c r="D251" s="34">
        <v>1.67</v>
      </c>
      <c r="E251" s="34">
        <v>68.49</v>
      </c>
      <c r="F251" s="34">
        <v>745.65</v>
      </c>
      <c r="G251" s="44">
        <v>1181.13</v>
      </c>
      <c r="H251" s="11"/>
      <c r="I251" s="39">
        <v>25.37</v>
      </c>
      <c r="J251" s="34">
        <v>0</v>
      </c>
      <c r="K251" s="34">
        <v>0</v>
      </c>
      <c r="L251" s="34">
        <v>5.73</v>
      </c>
      <c r="M251" s="44">
        <v>31.1</v>
      </c>
    </row>
    <row r="252" spans="1:13">
      <c r="A252" s="20" t="s">
        <v>34</v>
      </c>
      <c r="B252" s="11"/>
      <c r="C252" s="39">
        <v>397.83</v>
      </c>
      <c r="D252" s="34">
        <v>1.75</v>
      </c>
      <c r="E252" s="34">
        <v>78.64</v>
      </c>
      <c r="F252" s="34">
        <v>804.45</v>
      </c>
      <c r="G252" s="44">
        <v>1282.67</v>
      </c>
      <c r="H252" s="11"/>
      <c r="I252" s="39">
        <v>24.01</v>
      </c>
      <c r="J252" s="34">
        <v>0</v>
      </c>
      <c r="K252" s="34">
        <v>0</v>
      </c>
      <c r="L252" s="34">
        <v>7.27</v>
      </c>
      <c r="M252" s="44">
        <v>31.28</v>
      </c>
    </row>
    <row r="253" spans="1:13">
      <c r="A253" s="20" t="s">
        <v>35</v>
      </c>
      <c r="B253" s="11"/>
      <c r="C253" s="39">
        <v>386.24</v>
      </c>
      <c r="D253" s="34">
        <v>1.82</v>
      </c>
      <c r="E253" s="34">
        <v>78.55</v>
      </c>
      <c r="F253" s="34">
        <v>809.67</v>
      </c>
      <c r="G253" s="44">
        <v>1276.28</v>
      </c>
      <c r="H253" s="11"/>
      <c r="I253" s="39">
        <v>19.79</v>
      </c>
      <c r="J253" s="34">
        <v>0</v>
      </c>
      <c r="K253" s="34">
        <v>0</v>
      </c>
      <c r="L253" s="34">
        <v>6.52</v>
      </c>
      <c r="M253" s="44">
        <v>26.31</v>
      </c>
    </row>
    <row r="254" spans="1:13">
      <c r="A254" s="19" t="s">
        <v>85</v>
      </c>
      <c r="B254" s="11"/>
      <c r="C254" s="40">
        <f>SUM(C250:C253)</f>
        <v>1547.82</v>
      </c>
      <c r="D254" s="35">
        <f>SUM(D250:D253)</f>
        <v>7.06</v>
      </c>
      <c r="E254" s="35">
        <f>SUM(E250:E253)</f>
        <v>302.75</v>
      </c>
      <c r="F254" s="35">
        <f>SUM(F250:F253)</f>
        <v>3136.33</v>
      </c>
      <c r="G254" s="45">
        <f>SUM(G250:G253)</f>
        <v>4993.96</v>
      </c>
      <c r="H254" s="11"/>
      <c r="I254" s="40">
        <f>SUM(I250:I253)</f>
        <v>95.08</v>
      </c>
      <c r="J254" s="35">
        <f>SUM(J250:J253)</f>
        <v>0</v>
      </c>
      <c r="K254" s="35">
        <f>SUM(K250:K253)</f>
        <v>0</v>
      </c>
      <c r="L254" s="35">
        <f>SUM(L250:L253)</f>
        <v>25.3</v>
      </c>
      <c r="M254" s="45">
        <f>SUM(M250:M253)</f>
        <v>120.38</v>
      </c>
    </row>
    <row r="255" spans="1:13">
      <c r="A255" s="21"/>
      <c r="B255" s="11"/>
      <c r="C255" s="24"/>
      <c r="D255" s="11"/>
      <c r="E255" s="11"/>
      <c r="F255" s="11"/>
      <c r="G255" s="30"/>
      <c r="H255" s="11"/>
      <c r="I255" s="24"/>
      <c r="J255" s="11"/>
      <c r="K255" s="11"/>
      <c r="L255" s="11"/>
      <c r="M255" s="30"/>
    </row>
    <row r="256" spans="1:13">
      <c r="A256" s="19" t="s">
        <v>73</v>
      </c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20" t="s">
        <v>32</v>
      </c>
      <c r="B257" s="11"/>
      <c r="C257" s="39">
        <v>301.08</v>
      </c>
      <c r="D257" s="34">
        <v>62.88</v>
      </c>
      <c r="E257" s="34">
        <v>68.86</v>
      </c>
      <c r="F257" s="34">
        <v>1151.81</v>
      </c>
      <c r="G257" s="44">
        <v>1584.63</v>
      </c>
      <c r="H257" s="11"/>
      <c r="I257" s="39">
        <v>0.93</v>
      </c>
      <c r="J257" s="34"/>
      <c r="K257" s="34">
        <v>0.2</v>
      </c>
      <c r="L257" s="34"/>
      <c r="M257" s="44">
        <v>1.13</v>
      </c>
    </row>
    <row r="258" spans="1:13">
      <c r="A258" s="20" t="s">
        <v>33</v>
      </c>
      <c r="B258" s="11"/>
      <c r="C258" s="39">
        <v>307.45</v>
      </c>
      <c r="D258" s="34">
        <v>63.61</v>
      </c>
      <c r="E258" s="34">
        <v>71.51</v>
      </c>
      <c r="F258" s="34">
        <v>1160.88</v>
      </c>
      <c r="G258" s="44">
        <v>1603.45</v>
      </c>
      <c r="H258" s="11"/>
      <c r="I258" s="39">
        <v>0.69</v>
      </c>
      <c r="J258" s="34"/>
      <c r="K258" s="34">
        <v>0</v>
      </c>
      <c r="L258" s="34"/>
      <c r="M258" s="44">
        <v>0.69</v>
      </c>
    </row>
    <row r="259" spans="1:13">
      <c r="A259" s="20" t="s">
        <v>34</v>
      </c>
      <c r="B259" s="11"/>
      <c r="C259" s="39">
        <v>313.86</v>
      </c>
      <c r="D259" s="34">
        <v>64.1</v>
      </c>
      <c r="E259" s="34">
        <v>73.13</v>
      </c>
      <c r="F259" s="34">
        <v>1182.05</v>
      </c>
      <c r="G259" s="44">
        <v>1633.14</v>
      </c>
      <c r="H259" s="11"/>
      <c r="I259" s="39">
        <v>0.61</v>
      </c>
      <c r="J259" s="34"/>
      <c r="K259" s="34"/>
      <c r="L259" s="34"/>
      <c r="M259" s="44">
        <v>0.61</v>
      </c>
    </row>
    <row r="260" spans="1:13">
      <c r="A260" s="20" t="s">
        <v>35</v>
      </c>
      <c r="B260" s="11"/>
      <c r="C260" s="39">
        <v>330.73</v>
      </c>
      <c r="D260" s="34">
        <v>64.57</v>
      </c>
      <c r="E260" s="34">
        <v>73.39</v>
      </c>
      <c r="F260" s="34">
        <v>1221.29</v>
      </c>
      <c r="G260" s="44">
        <v>1689.98</v>
      </c>
      <c r="H260" s="11"/>
      <c r="I260" s="39">
        <v>1.27</v>
      </c>
      <c r="J260" s="34"/>
      <c r="K260" s="34"/>
      <c r="L260" s="34"/>
      <c r="M260" s="44">
        <v>1.27</v>
      </c>
    </row>
    <row r="261" spans="1:13">
      <c r="A261" s="19" t="s">
        <v>85</v>
      </c>
      <c r="B261" s="11"/>
      <c r="C261" s="40">
        <f>SUM(C257:C260)</f>
        <v>1253.12</v>
      </c>
      <c r="D261" s="35">
        <f>SUM(D257:D260)</f>
        <v>255.16</v>
      </c>
      <c r="E261" s="35">
        <f>SUM(E257:E260)</f>
        <v>286.89</v>
      </c>
      <c r="F261" s="35">
        <f>SUM(F257:F260)</f>
        <v>4716.03</v>
      </c>
      <c r="G261" s="45">
        <f>SUM(G257:G260)</f>
        <v>6511.2</v>
      </c>
      <c r="H261" s="11"/>
      <c r="I261" s="40">
        <f>SUM(I257:I260)</f>
        <v>3.5</v>
      </c>
      <c r="J261" s="35">
        <f>SUM(J257:J260)</f>
        <v>0</v>
      </c>
      <c r="K261" s="35">
        <f>SUM(K257:K260)</f>
        <v>0.2</v>
      </c>
      <c r="L261" s="35">
        <f>SUM(L257:L260)</f>
        <v>0</v>
      </c>
      <c r="M261" s="45">
        <f>SUM(M257:M260)</f>
        <v>3.7</v>
      </c>
    </row>
    <row r="262" spans="1:13">
      <c r="A262" s="21"/>
      <c r="B262" s="11"/>
      <c r="C262" s="24"/>
      <c r="D262" s="11"/>
      <c r="E262" s="11"/>
      <c r="F262" s="11"/>
      <c r="G262" s="30"/>
      <c r="H262" s="11"/>
      <c r="I262" s="24"/>
      <c r="J262" s="11"/>
      <c r="K262" s="11"/>
      <c r="L262" s="11"/>
      <c r="M262" s="30"/>
    </row>
    <row r="263" spans="1:13">
      <c r="A263" s="19" t="s">
        <v>74</v>
      </c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20" t="s">
        <v>32</v>
      </c>
      <c r="B264" s="11"/>
      <c r="C264" s="39">
        <v>212.01</v>
      </c>
      <c r="D264" s="34"/>
      <c r="E264" s="34">
        <v>61.26</v>
      </c>
      <c r="F264" s="34">
        <v>241.78</v>
      </c>
      <c r="G264" s="44">
        <v>515.05</v>
      </c>
      <c r="H264" s="11"/>
      <c r="I264" s="39">
        <v>0.4</v>
      </c>
      <c r="J264" s="34"/>
      <c r="K264" s="34"/>
      <c r="L264" s="34">
        <v>17.2</v>
      </c>
      <c r="M264" s="44">
        <v>17.6</v>
      </c>
    </row>
    <row r="265" spans="1:13">
      <c r="A265" s="20" t="s">
        <v>33</v>
      </c>
      <c r="B265" s="11"/>
      <c r="C265" s="39">
        <v>229.37</v>
      </c>
      <c r="D265" s="34"/>
      <c r="E265" s="34">
        <v>67.81</v>
      </c>
      <c r="F265" s="34">
        <v>180.76</v>
      </c>
      <c r="G265" s="44">
        <v>477.94</v>
      </c>
      <c r="H265" s="11"/>
      <c r="I265" s="39">
        <v>1.73</v>
      </c>
      <c r="J265" s="34"/>
      <c r="K265" s="34"/>
      <c r="L265" s="34">
        <v>19.44</v>
      </c>
      <c r="M265" s="44">
        <v>21.17</v>
      </c>
    </row>
    <row r="266" spans="1:13">
      <c r="A266" s="20" t="s">
        <v>34</v>
      </c>
      <c r="B266" s="11"/>
      <c r="C266" s="39">
        <v>220.69</v>
      </c>
      <c r="D266" s="34">
        <v>0</v>
      </c>
      <c r="E266" s="34">
        <v>64.54</v>
      </c>
      <c r="F266" s="34">
        <v>197.04</v>
      </c>
      <c r="G266" s="44">
        <v>482.27</v>
      </c>
      <c r="H266" s="11"/>
      <c r="I266" s="39">
        <v>0.09</v>
      </c>
      <c r="J266" s="34">
        <v>0</v>
      </c>
      <c r="K266" s="34">
        <v>0</v>
      </c>
      <c r="L266" s="34">
        <v>22.47</v>
      </c>
      <c r="M266" s="44">
        <v>22.56</v>
      </c>
    </row>
    <row r="267" spans="1:13">
      <c r="A267" s="20" t="s">
        <v>35</v>
      </c>
      <c r="B267" s="11"/>
      <c r="C267" s="39">
        <v>253.77</v>
      </c>
      <c r="D267" s="34"/>
      <c r="E267" s="34">
        <v>67.2</v>
      </c>
      <c r="F267" s="34">
        <v>211.62</v>
      </c>
      <c r="G267" s="44">
        <v>532.59</v>
      </c>
      <c r="H267" s="11"/>
      <c r="I267" s="39">
        <v>0.38</v>
      </c>
      <c r="J267" s="34"/>
      <c r="K267" s="34"/>
      <c r="L267" s="34">
        <v>22.26</v>
      </c>
      <c r="M267" s="44">
        <v>22.64</v>
      </c>
    </row>
    <row r="268" spans="1:13">
      <c r="A268" s="19" t="s">
        <v>85</v>
      </c>
      <c r="B268" s="11"/>
      <c r="C268" s="40">
        <f>SUM(C264:C267)</f>
        <v>915.84</v>
      </c>
      <c r="D268" s="35">
        <f>SUM(D264:D267)</f>
        <v>0</v>
      </c>
      <c r="E268" s="35">
        <f>SUM(E264:E267)</f>
        <v>260.81</v>
      </c>
      <c r="F268" s="35">
        <f>SUM(F264:F267)</f>
        <v>831.2</v>
      </c>
      <c r="G268" s="45">
        <f>SUM(G264:G267)</f>
        <v>2007.85</v>
      </c>
      <c r="H268" s="11"/>
      <c r="I268" s="40">
        <f>SUM(I264:I267)</f>
        <v>2.6</v>
      </c>
      <c r="J268" s="35">
        <f>SUM(J264:J267)</f>
        <v>0</v>
      </c>
      <c r="K268" s="35">
        <f>SUM(K264:K267)</f>
        <v>0</v>
      </c>
      <c r="L268" s="35">
        <f>SUM(L264:L267)</f>
        <v>81.37</v>
      </c>
      <c r="M268" s="45">
        <f>SUM(M264:M267)</f>
        <v>83.97</v>
      </c>
    </row>
    <row r="269" spans="1:13">
      <c r="A269" s="21"/>
      <c r="B269" s="11"/>
      <c r="C269" s="24"/>
      <c r="D269" s="11"/>
      <c r="E269" s="11"/>
      <c r="F269" s="11"/>
      <c r="G269" s="30"/>
      <c r="H269" s="11"/>
      <c r="I269" s="24"/>
      <c r="J269" s="11"/>
      <c r="K269" s="11"/>
      <c r="L269" s="11"/>
      <c r="M269" s="30"/>
    </row>
    <row r="270" spans="1:13">
      <c r="A270" s="19" t="s">
        <v>75</v>
      </c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20" t="s">
        <v>32</v>
      </c>
      <c r="B271" s="11"/>
      <c r="C271" s="39">
        <v>1308.36</v>
      </c>
      <c r="D271" s="34">
        <v>1.86</v>
      </c>
      <c r="E271" s="34">
        <v>432.81</v>
      </c>
      <c r="F271" s="34">
        <v>2152.07</v>
      </c>
      <c r="G271" s="44">
        <v>3895.1</v>
      </c>
      <c r="H271" s="11"/>
      <c r="I271" s="39">
        <v>217.31</v>
      </c>
      <c r="J271" s="34"/>
      <c r="K271" s="34"/>
      <c r="L271" s="34">
        <v>36.58</v>
      </c>
      <c r="M271" s="44">
        <v>253.89</v>
      </c>
    </row>
    <row r="272" spans="1:13">
      <c r="A272" s="20" t="s">
        <v>33</v>
      </c>
      <c r="B272" s="11"/>
      <c r="C272" s="39">
        <v>1247.98</v>
      </c>
      <c r="D272" s="34">
        <v>1.98</v>
      </c>
      <c r="E272" s="34">
        <v>421.6</v>
      </c>
      <c r="F272" s="34">
        <v>2024.07</v>
      </c>
      <c r="G272" s="44">
        <v>3695.63</v>
      </c>
      <c r="H272" s="11"/>
      <c r="I272" s="39">
        <v>209.1</v>
      </c>
      <c r="J272" s="34"/>
      <c r="K272" s="34"/>
      <c r="L272" s="34">
        <v>37.75</v>
      </c>
      <c r="M272" s="44">
        <v>246.85</v>
      </c>
    </row>
    <row r="273" spans="1:13">
      <c r="A273" s="20" t="s">
        <v>34</v>
      </c>
      <c r="B273" s="11"/>
      <c r="C273" s="39">
        <v>1429.82</v>
      </c>
      <c r="D273" s="34">
        <v>1.82</v>
      </c>
      <c r="E273" s="34">
        <v>442.86</v>
      </c>
      <c r="F273" s="34">
        <v>2073.93</v>
      </c>
      <c r="G273" s="44">
        <v>3948.43</v>
      </c>
      <c r="H273" s="11"/>
      <c r="I273" s="39">
        <v>145.38</v>
      </c>
      <c r="J273" s="34"/>
      <c r="K273" s="34"/>
      <c r="L273" s="34">
        <v>18.3</v>
      </c>
      <c r="M273" s="44">
        <v>163.68</v>
      </c>
    </row>
    <row r="274" spans="1:13">
      <c r="A274" s="20" t="s">
        <v>35</v>
      </c>
      <c r="B274" s="11"/>
      <c r="C274" s="39">
        <v>1680.15</v>
      </c>
      <c r="D274" s="34">
        <v>2.19</v>
      </c>
      <c r="E274" s="34">
        <v>553.94</v>
      </c>
      <c r="F274" s="34">
        <v>2567.46</v>
      </c>
      <c r="G274" s="44">
        <v>4803.74</v>
      </c>
      <c r="H274" s="11"/>
      <c r="I274" s="39">
        <v>236.9</v>
      </c>
      <c r="J274" s="34"/>
      <c r="K274" s="34"/>
      <c r="L274" s="34">
        <v>39.61</v>
      </c>
      <c r="M274" s="44">
        <v>276.51</v>
      </c>
    </row>
    <row r="275" spans="1:13">
      <c r="A275" s="19" t="s">
        <v>85</v>
      </c>
      <c r="B275" s="11"/>
      <c r="C275" s="40">
        <f>SUM(C271:C274)</f>
        <v>5666.31</v>
      </c>
      <c r="D275" s="35">
        <f>SUM(D271:D274)</f>
        <v>7.85</v>
      </c>
      <c r="E275" s="35">
        <f>SUM(E271:E274)</f>
        <v>1851.21</v>
      </c>
      <c r="F275" s="35">
        <f>SUM(F271:F274)</f>
        <v>8817.53</v>
      </c>
      <c r="G275" s="45">
        <f>SUM(G271:G274)</f>
        <v>16342.9</v>
      </c>
      <c r="H275" s="11"/>
      <c r="I275" s="40">
        <f>SUM(I271:I274)</f>
        <v>808.69</v>
      </c>
      <c r="J275" s="35">
        <f>SUM(J271:J274)</f>
        <v>0</v>
      </c>
      <c r="K275" s="35">
        <f>SUM(K271:K274)</f>
        <v>0</v>
      </c>
      <c r="L275" s="35">
        <f>SUM(L271:L274)</f>
        <v>132.24</v>
      </c>
      <c r="M275" s="45">
        <f>SUM(M271:M274)</f>
        <v>940.93</v>
      </c>
    </row>
    <row r="276" spans="1:13">
      <c r="A276" s="21"/>
      <c r="B276" s="11"/>
      <c r="C276" s="24"/>
      <c r="D276" s="11"/>
      <c r="E276" s="11"/>
      <c r="F276" s="11"/>
      <c r="G276" s="30"/>
      <c r="H276" s="11"/>
      <c r="I276" s="24"/>
      <c r="J276" s="11"/>
      <c r="K276" s="11"/>
      <c r="L276" s="11"/>
      <c r="M276" s="30"/>
    </row>
    <row r="277" spans="1:13">
      <c r="A277" s="19" t="s">
        <v>76</v>
      </c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20" t="s">
        <v>32</v>
      </c>
      <c r="B278" s="11"/>
      <c r="C278" s="39">
        <v>132.14</v>
      </c>
      <c r="D278" s="34"/>
      <c r="E278" s="34">
        <v>61.57</v>
      </c>
      <c r="F278" s="34">
        <v>263.37</v>
      </c>
      <c r="G278" s="44">
        <v>457.08</v>
      </c>
      <c r="H278" s="11"/>
      <c r="I278" s="39">
        <v>20.99</v>
      </c>
      <c r="J278" s="34"/>
      <c r="K278" s="34"/>
      <c r="L278" s="34">
        <v>6.98</v>
      </c>
      <c r="M278" s="44">
        <v>27.97</v>
      </c>
    </row>
    <row r="279" spans="1:13">
      <c r="A279" s="20" t="s">
        <v>33</v>
      </c>
      <c r="B279" s="11"/>
      <c r="C279" s="39">
        <v>130.06</v>
      </c>
      <c r="D279" s="34"/>
      <c r="E279" s="34">
        <v>61.26</v>
      </c>
      <c r="F279" s="34">
        <v>256.42</v>
      </c>
      <c r="G279" s="44">
        <v>447.74</v>
      </c>
      <c r="H279" s="11"/>
      <c r="I279" s="39">
        <v>15.97</v>
      </c>
      <c r="J279" s="34"/>
      <c r="K279" s="34"/>
      <c r="L279" s="34">
        <v>6.26</v>
      </c>
      <c r="M279" s="44">
        <v>22.23</v>
      </c>
    </row>
    <row r="280" spans="1:13">
      <c r="A280" s="20" t="s">
        <v>34</v>
      </c>
      <c r="B280" s="11"/>
      <c r="C280" s="39">
        <v>153.48</v>
      </c>
      <c r="D280" s="34"/>
      <c r="E280" s="34">
        <v>66.99</v>
      </c>
      <c r="F280" s="34">
        <v>275.68</v>
      </c>
      <c r="G280" s="44">
        <v>496.15</v>
      </c>
      <c r="H280" s="11"/>
      <c r="I280" s="39">
        <v>3.27</v>
      </c>
      <c r="J280" s="34"/>
      <c r="K280" s="34"/>
      <c r="L280" s="34">
        <v>2.28</v>
      </c>
      <c r="M280" s="44">
        <v>5.55</v>
      </c>
    </row>
    <row r="281" spans="1:13">
      <c r="A281" s="20" t="s">
        <v>35</v>
      </c>
      <c r="B281" s="11"/>
      <c r="C281" s="39">
        <v>179.15</v>
      </c>
      <c r="D281" s="34"/>
      <c r="E281" s="34">
        <v>77.05</v>
      </c>
      <c r="F281" s="34">
        <v>331.96</v>
      </c>
      <c r="G281" s="44">
        <v>588.16</v>
      </c>
      <c r="H281" s="11"/>
      <c r="I281" s="39">
        <v>34.26</v>
      </c>
      <c r="J281" s="34">
        <v>0.22</v>
      </c>
      <c r="K281" s="34"/>
      <c r="L281" s="34">
        <v>4.52</v>
      </c>
      <c r="M281" s="44">
        <v>39</v>
      </c>
    </row>
    <row r="282" spans="1:13">
      <c r="A282" s="19" t="s">
        <v>85</v>
      </c>
      <c r="B282" s="11"/>
      <c r="C282" s="40">
        <f>SUM(C278:C281)</f>
        <v>594.83</v>
      </c>
      <c r="D282" s="35">
        <f>SUM(D278:D281)</f>
        <v>0</v>
      </c>
      <c r="E282" s="35">
        <f>SUM(E278:E281)</f>
        <v>266.87</v>
      </c>
      <c r="F282" s="35">
        <f>SUM(F278:F281)</f>
        <v>1127.43</v>
      </c>
      <c r="G282" s="45">
        <f>SUM(G278:G281)</f>
        <v>1989.13</v>
      </c>
      <c r="H282" s="11"/>
      <c r="I282" s="40">
        <f>SUM(I278:I281)</f>
        <v>74.49</v>
      </c>
      <c r="J282" s="35">
        <f>SUM(J278:J281)</f>
        <v>0.22</v>
      </c>
      <c r="K282" s="35">
        <f>SUM(K278:K281)</f>
        <v>0</v>
      </c>
      <c r="L282" s="35">
        <f>SUM(L278:L281)</f>
        <v>20.04</v>
      </c>
      <c r="M282" s="45">
        <f>SUM(M278:M281)</f>
        <v>94.75</v>
      </c>
    </row>
    <row r="283" spans="1:13">
      <c r="A283" s="21"/>
      <c r="B283" s="11"/>
      <c r="C283" s="24"/>
      <c r="D283" s="11"/>
      <c r="E283" s="11"/>
      <c r="F283" s="11"/>
      <c r="G283" s="30"/>
      <c r="H283" s="11"/>
      <c r="I283" s="24"/>
      <c r="J283" s="11"/>
      <c r="K283" s="11"/>
      <c r="L283" s="11"/>
      <c r="M283" s="30"/>
    </row>
    <row r="284" spans="1:13">
      <c r="A284" s="19" t="s">
        <v>77</v>
      </c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20" t="s">
        <v>32</v>
      </c>
      <c r="B285" s="11"/>
      <c r="C285" s="39">
        <v>433.88</v>
      </c>
      <c r="D285" s="34"/>
      <c r="E285" s="34">
        <v>122.33</v>
      </c>
      <c r="F285" s="34">
        <v>770.76</v>
      </c>
      <c r="G285" s="44">
        <v>1326.97</v>
      </c>
      <c r="H285" s="11"/>
      <c r="I285" s="39">
        <v>1.84</v>
      </c>
      <c r="J285" s="34"/>
      <c r="K285" s="34"/>
      <c r="L285" s="34"/>
      <c r="M285" s="44">
        <v>1.84</v>
      </c>
    </row>
    <row r="286" spans="1:13">
      <c r="A286" s="20" t="s">
        <v>33</v>
      </c>
      <c r="B286" s="11"/>
      <c r="C286" s="39">
        <v>395.81</v>
      </c>
      <c r="D286" s="34"/>
      <c r="E286" s="34">
        <v>131.12</v>
      </c>
      <c r="F286" s="34">
        <v>751.18</v>
      </c>
      <c r="G286" s="44">
        <v>1278.11</v>
      </c>
      <c r="H286" s="11"/>
      <c r="I286" s="39">
        <v>2.55</v>
      </c>
      <c r="J286" s="34"/>
      <c r="K286" s="34"/>
      <c r="L286" s="34">
        <v>4.09</v>
      </c>
      <c r="M286" s="44">
        <v>6.64</v>
      </c>
    </row>
    <row r="287" spans="1:13">
      <c r="A287" s="20" t="s">
        <v>34</v>
      </c>
      <c r="B287" s="11"/>
      <c r="C287" s="39">
        <v>404.25</v>
      </c>
      <c r="D287" s="34"/>
      <c r="E287" s="34">
        <v>130.73</v>
      </c>
      <c r="F287" s="34">
        <v>724.5</v>
      </c>
      <c r="G287" s="44">
        <v>1259.48</v>
      </c>
      <c r="H287" s="11"/>
      <c r="I287" s="39">
        <v>2.21</v>
      </c>
      <c r="J287" s="34"/>
      <c r="K287" s="34"/>
      <c r="L287" s="34">
        <v>20.58</v>
      </c>
      <c r="M287" s="44">
        <v>22.79</v>
      </c>
    </row>
    <row r="288" spans="1:13">
      <c r="A288" s="20" t="s">
        <v>35</v>
      </c>
      <c r="B288" s="11"/>
      <c r="C288" s="39">
        <v>416.41</v>
      </c>
      <c r="D288" s="34"/>
      <c r="E288" s="34">
        <v>134.68</v>
      </c>
      <c r="F288" s="34">
        <v>828.22</v>
      </c>
      <c r="G288" s="44">
        <v>1379.31</v>
      </c>
      <c r="H288" s="11"/>
      <c r="I288" s="39">
        <v>7.95</v>
      </c>
      <c r="J288" s="34"/>
      <c r="K288" s="34"/>
      <c r="L288" s="34">
        <v>14.73</v>
      </c>
      <c r="M288" s="44">
        <v>22.68</v>
      </c>
    </row>
    <row r="289" spans="1:13">
      <c r="A289" s="19" t="s">
        <v>85</v>
      </c>
      <c r="B289" s="11"/>
      <c r="C289" s="40">
        <f>SUM(C285:C288)</f>
        <v>1650.35</v>
      </c>
      <c r="D289" s="35">
        <f>SUM(D285:D288)</f>
        <v>0</v>
      </c>
      <c r="E289" s="35">
        <f>SUM(E285:E288)</f>
        <v>518.86</v>
      </c>
      <c r="F289" s="35">
        <f>SUM(F285:F288)</f>
        <v>3074.66</v>
      </c>
      <c r="G289" s="45">
        <f>SUM(G285:G288)</f>
        <v>5243.87</v>
      </c>
      <c r="H289" s="11"/>
      <c r="I289" s="40">
        <f>SUM(I285:I288)</f>
        <v>14.55</v>
      </c>
      <c r="J289" s="35">
        <f>SUM(J285:J288)</f>
        <v>0</v>
      </c>
      <c r="K289" s="35">
        <f>SUM(K285:K288)</f>
        <v>0</v>
      </c>
      <c r="L289" s="35">
        <f>SUM(L285:L288)</f>
        <v>39.4</v>
      </c>
      <c r="M289" s="45">
        <f>SUM(M285:M288)</f>
        <v>53.95</v>
      </c>
    </row>
    <row r="290" spans="1:13">
      <c r="A290" s="21"/>
      <c r="B290" s="11"/>
      <c r="C290" s="24"/>
      <c r="D290" s="11"/>
      <c r="E290" s="11"/>
      <c r="F290" s="11"/>
      <c r="G290" s="30"/>
      <c r="H290" s="11"/>
      <c r="I290" s="24"/>
      <c r="J290" s="11"/>
      <c r="K290" s="11"/>
      <c r="L290" s="11"/>
      <c r="M290" s="30"/>
    </row>
    <row r="291" spans="1:13">
      <c r="A291" s="37" t="s">
        <v>88</v>
      </c>
      <c r="B291" s="12"/>
      <c r="C291" s="41">
        <f>C247+C254+C261+C268+C275+C282+C289</f>
        <v>11710.25</v>
      </c>
      <c r="D291" s="36">
        <f>D247+D254+D261+D268+D275+D282+D289</f>
        <v>270.07</v>
      </c>
      <c r="E291" s="36">
        <f>E247+E254+E261+E268+E275+E282+E289</f>
        <v>3515.2</v>
      </c>
      <c r="F291" s="36">
        <f>F247+F254+F261+F268+F275+F282+F289</f>
        <v>21751.33</v>
      </c>
      <c r="G291" s="46">
        <f>G247+G254+G261+G268+G275+G282+G289</f>
        <v>37246.85</v>
      </c>
      <c r="H291" s="12"/>
      <c r="I291" s="41">
        <f>I247+I254+I261+I268+I275+I282+I289</f>
        <v>999.3</v>
      </c>
      <c r="J291" s="36">
        <f>J247+J254+J261+J268+J275+J282+J289</f>
        <v>0.22</v>
      </c>
      <c r="K291" s="36">
        <f>K247+K254+K261+K268+K275+K282+K289</f>
        <v>0.2</v>
      </c>
      <c r="L291" s="36">
        <f>L247+L254+L261+L268+L275+L282+L289</f>
        <v>298.35</v>
      </c>
      <c r="M291" s="46">
        <f>M247+M254+M261+M268+M275+M282+M289</f>
        <v>1298.07</v>
      </c>
    </row>
    <row r="292" spans="1:13">
      <c r="A292" s="21"/>
      <c r="B292" s="11"/>
      <c r="C292" s="24"/>
      <c r="D292" s="11"/>
      <c r="E292" s="11"/>
      <c r="F292" s="11"/>
      <c r="G292" s="30"/>
      <c r="H292" s="11"/>
      <c r="I292" s="24"/>
      <c r="J292" s="11"/>
      <c r="K292" s="11"/>
      <c r="L292" s="11"/>
      <c r="M292" s="30"/>
    </row>
    <row r="293" spans="1:13">
      <c r="A293" s="38" t="s">
        <v>89</v>
      </c>
      <c r="B293" s="12"/>
      <c r="C293" s="42">
        <f>C140+C240+C291</f>
        <v>50756.38</v>
      </c>
      <c r="D293" s="43">
        <f>D140+D240+D291</f>
        <v>875.77</v>
      </c>
      <c r="E293" s="43">
        <f>E140+E240+E291</f>
        <v>13498.9</v>
      </c>
      <c r="F293" s="43">
        <f>F140+F240+F291</f>
        <v>59910.2</v>
      </c>
      <c r="G293" s="47">
        <f>G140+G240+G291</f>
        <v>125041.25</v>
      </c>
      <c r="H293" s="12"/>
      <c r="I293" s="42">
        <f>I140+I240+I291</f>
        <v>1972.66</v>
      </c>
      <c r="J293" s="43">
        <f>J140+J240+J291</f>
        <v>20.87</v>
      </c>
      <c r="K293" s="43">
        <f>K140+K240+K291</f>
        <v>17.04</v>
      </c>
      <c r="L293" s="43">
        <f>L140+L240+L291</f>
        <v>3456.12</v>
      </c>
      <c r="M293" s="47">
        <f>M140+M240+M291</f>
        <v>5466.69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90</v>
      </c>
    </row>
    <row r="3" spans="1:22">
      <c r="A3" s="6" t="s">
        <v>12</v>
      </c>
    </row>
    <row r="4" spans="1:22">
      <c r="A4" s="7"/>
      <c r="C4" s="10" t="s">
        <v>91</v>
      </c>
      <c r="D4" s="8"/>
      <c r="E4" s="8"/>
      <c r="F4" s="8"/>
      <c r="G4" s="8"/>
      <c r="H4" s="9"/>
      <c r="J4" s="10" t="s">
        <v>92</v>
      </c>
      <c r="K4" s="8"/>
      <c r="L4" s="8"/>
      <c r="M4" s="8"/>
      <c r="N4" s="8"/>
      <c r="O4" s="9"/>
      <c r="Q4" s="10" t="s">
        <v>93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94</v>
      </c>
      <c r="D5" s="13" t="s">
        <v>95</v>
      </c>
      <c r="E5" s="13" t="s">
        <v>96</v>
      </c>
      <c r="F5" s="13" t="s">
        <v>97</v>
      </c>
      <c r="G5" s="13" t="s">
        <v>98</v>
      </c>
      <c r="H5" s="15" t="s">
        <v>85</v>
      </c>
      <c r="J5" s="14" t="s">
        <v>94</v>
      </c>
      <c r="K5" s="13" t="s">
        <v>95</v>
      </c>
      <c r="L5" s="13" t="s">
        <v>96</v>
      </c>
      <c r="M5" s="13" t="s">
        <v>97</v>
      </c>
      <c r="N5" s="13" t="s">
        <v>98</v>
      </c>
      <c r="O5" s="15" t="s">
        <v>85</v>
      </c>
      <c r="Q5" s="14" t="s">
        <v>94</v>
      </c>
      <c r="R5" s="13" t="s">
        <v>95</v>
      </c>
      <c r="S5" s="13" t="s">
        <v>96</v>
      </c>
      <c r="T5" s="13" t="s">
        <v>97</v>
      </c>
      <c r="U5" s="13" t="s">
        <v>98</v>
      </c>
      <c r="V5" s="15" t="s">
        <v>85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892</v>
      </c>
      <c r="D11" s="17">
        <v>1661</v>
      </c>
      <c r="E11" s="17">
        <v>1343</v>
      </c>
      <c r="F11" s="17">
        <v>109</v>
      </c>
      <c r="G11" s="17">
        <v>15</v>
      </c>
      <c r="H11" s="31">
        <v>4020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703</v>
      </c>
      <c r="D17" s="17">
        <v>1304</v>
      </c>
      <c r="E17" s="17">
        <v>616</v>
      </c>
      <c r="F17" s="17">
        <v>81</v>
      </c>
      <c r="G17" s="17">
        <v>2</v>
      </c>
      <c r="H17" s="31">
        <v>2706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779</v>
      </c>
      <c r="D47" s="17">
        <v>1468</v>
      </c>
      <c r="E47" s="17">
        <v>1030</v>
      </c>
      <c r="F47" s="17">
        <v>119</v>
      </c>
      <c r="G47" s="17">
        <v>5</v>
      </c>
      <c r="H47" s="31">
        <v>3401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1445</v>
      </c>
      <c r="D53" s="17">
        <v>3281</v>
      </c>
      <c r="E53" s="17">
        <v>1625</v>
      </c>
      <c r="F53" s="17">
        <v>194</v>
      </c>
      <c r="G53" s="17">
        <v>29</v>
      </c>
      <c r="H53" s="31">
        <v>6574</v>
      </c>
      <c r="I53" s="11"/>
      <c r="J53" s="25"/>
      <c r="K53" s="17"/>
      <c r="L53" s="17"/>
      <c r="M53" s="17"/>
      <c r="N53" s="17"/>
      <c r="O53" s="31"/>
      <c r="P53" s="11"/>
      <c r="Q53" s="25">
        <v>372</v>
      </c>
      <c r="R53" s="17">
        <v>3</v>
      </c>
      <c r="S53" s="17">
        <v>234</v>
      </c>
      <c r="T53" s="17">
        <v>39</v>
      </c>
      <c r="U53" s="17">
        <v>3</v>
      </c>
      <c r="V53" s="31">
        <v>651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1019</v>
      </c>
      <c r="D59" s="17">
        <v>806</v>
      </c>
      <c r="E59" s="17">
        <v>296</v>
      </c>
      <c r="F59" s="17">
        <v>131</v>
      </c>
      <c r="G59" s="17"/>
      <c r="H59" s="31">
        <v>2252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1"/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19" t="s">
        <v>48</v>
      </c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20" t="s">
        <v>32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33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34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35</v>
      </c>
      <c r="B70" s="11"/>
      <c r="C70" s="25">
        <v>1036</v>
      </c>
      <c r="D70" s="17">
        <v>1591</v>
      </c>
      <c r="E70" s="17">
        <v>1394</v>
      </c>
      <c r="F70" s="17">
        <v>132</v>
      </c>
      <c r="G70" s="17">
        <v>4</v>
      </c>
      <c r="H70" s="31">
        <v>4157</v>
      </c>
      <c r="I70" s="11"/>
      <c r="J70" s="25">
        <v>0</v>
      </c>
      <c r="K70" s="17">
        <v>0</v>
      </c>
      <c r="L70" s="17">
        <v>0</v>
      </c>
      <c r="M70" s="17">
        <v>0</v>
      </c>
      <c r="N70" s="17">
        <v>0</v>
      </c>
      <c r="O70" s="31">
        <v>0</v>
      </c>
      <c r="P70" s="11"/>
      <c r="Q70" s="25">
        <v>203</v>
      </c>
      <c r="R70" s="17">
        <v>0</v>
      </c>
      <c r="S70" s="17">
        <v>276</v>
      </c>
      <c r="T70" s="17">
        <v>9</v>
      </c>
      <c r="U70" s="17">
        <v>0</v>
      </c>
      <c r="V70" s="31">
        <v>488</v>
      </c>
    </row>
    <row r="71" spans="1:22">
      <c r="A71" s="21"/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19" t="s">
        <v>49</v>
      </c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20" t="s">
        <v>32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33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35</v>
      </c>
      <c r="B76" s="11"/>
      <c r="C76" s="25">
        <v>1035</v>
      </c>
      <c r="D76" s="17">
        <v>1816</v>
      </c>
      <c r="E76" s="17">
        <v>1174</v>
      </c>
      <c r="F76" s="17">
        <v>186</v>
      </c>
      <c r="G76" s="17">
        <v>21</v>
      </c>
      <c r="H76" s="31">
        <v>4232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1"/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19" t="s">
        <v>50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32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33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34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35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1"/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19" t="s">
        <v>51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32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33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34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35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1"/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19" t="s">
        <v>52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32</v>
      </c>
      <c r="B91" s="11"/>
      <c r="C91" s="25"/>
      <c r="D91" s="17"/>
      <c r="E91" s="17"/>
      <c r="F91" s="17"/>
      <c r="G91" s="17"/>
      <c r="H91" s="31"/>
      <c r="I91" s="11"/>
      <c r="J91" s="25"/>
      <c r="K91" s="17"/>
      <c r="L91" s="17"/>
      <c r="M91" s="17"/>
      <c r="N91" s="17"/>
      <c r="O91" s="31"/>
      <c r="P91" s="11"/>
      <c r="Q91" s="25"/>
      <c r="R91" s="17"/>
      <c r="S91" s="17"/>
      <c r="T91" s="17"/>
      <c r="U91" s="17"/>
      <c r="V91" s="31"/>
    </row>
    <row r="92" spans="1:22">
      <c r="A92" s="20" t="s">
        <v>33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34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35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1"/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19" t="s">
        <v>53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32</v>
      </c>
      <c r="B97" s="11"/>
      <c r="C97" s="25"/>
      <c r="D97" s="17"/>
      <c r="E97" s="17"/>
      <c r="F97" s="17"/>
      <c r="G97" s="17"/>
      <c r="H97" s="31"/>
      <c r="I97" s="11"/>
      <c r="J97" s="25"/>
      <c r="K97" s="17"/>
      <c r="L97" s="17"/>
      <c r="M97" s="17"/>
      <c r="N97" s="17"/>
      <c r="O97" s="31"/>
      <c r="P97" s="11"/>
      <c r="Q97" s="25"/>
      <c r="R97" s="17"/>
      <c r="S97" s="17"/>
      <c r="T97" s="17"/>
      <c r="U97" s="17"/>
      <c r="V97" s="31"/>
    </row>
    <row r="98" spans="1:22">
      <c r="A98" s="20" t="s">
        <v>33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34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35</v>
      </c>
      <c r="B100" s="11"/>
      <c r="C100" s="25">
        <v>1401</v>
      </c>
      <c r="D100" s="17">
        <v>1862</v>
      </c>
      <c r="E100" s="17">
        <v>2026</v>
      </c>
      <c r="F100" s="17">
        <v>149</v>
      </c>
      <c r="G100" s="17">
        <v>16</v>
      </c>
      <c r="H100" s="31">
        <v>5454</v>
      </c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1"/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19" t="s">
        <v>54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32</v>
      </c>
      <c r="B103" s="11"/>
      <c r="C103" s="25"/>
      <c r="D103" s="17"/>
      <c r="E103" s="17"/>
      <c r="F103" s="17"/>
      <c r="G103" s="17"/>
      <c r="H103" s="31"/>
      <c r="I103" s="11"/>
      <c r="J103" s="25"/>
      <c r="K103" s="17"/>
      <c r="L103" s="17"/>
      <c r="M103" s="17"/>
      <c r="N103" s="17"/>
      <c r="O103" s="31"/>
      <c r="P103" s="11"/>
      <c r="Q103" s="25"/>
      <c r="R103" s="17"/>
      <c r="S103" s="17"/>
      <c r="T103" s="17"/>
      <c r="U103" s="17"/>
      <c r="V103" s="31"/>
    </row>
    <row r="104" spans="1:22">
      <c r="A104" s="20" t="s">
        <v>33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34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35</v>
      </c>
      <c r="B106" s="11"/>
      <c r="C106" s="25">
        <v>3000</v>
      </c>
      <c r="D106" s="17">
        <v>3519</v>
      </c>
      <c r="E106" s="17">
        <v>1783</v>
      </c>
      <c r="F106" s="17">
        <v>463</v>
      </c>
      <c r="G106" s="17">
        <v>21</v>
      </c>
      <c r="H106" s="31">
        <v>8786</v>
      </c>
      <c r="I106" s="11"/>
      <c r="J106" s="25">
        <v>0</v>
      </c>
      <c r="K106" s="17">
        <v>0</v>
      </c>
      <c r="L106" s="17">
        <v>0</v>
      </c>
      <c r="M106" s="17">
        <v>0</v>
      </c>
      <c r="N106" s="17">
        <v>0</v>
      </c>
      <c r="O106" s="31">
        <v>0</v>
      </c>
      <c r="P106" s="11"/>
      <c r="Q106" s="25">
        <v>0</v>
      </c>
      <c r="R106" s="17">
        <v>600</v>
      </c>
      <c r="S106" s="17">
        <v>153</v>
      </c>
      <c r="T106" s="17">
        <v>41</v>
      </c>
      <c r="U106" s="17">
        <v>0</v>
      </c>
      <c r="V106" s="31">
        <v>794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55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32</v>
      </c>
      <c r="B109" s="11"/>
      <c r="C109" s="25">
        <v>1743</v>
      </c>
      <c r="D109" s="17">
        <v>1749</v>
      </c>
      <c r="E109" s="17">
        <v>1311</v>
      </c>
      <c r="F109" s="17">
        <v>248</v>
      </c>
      <c r="G109" s="17">
        <v>65</v>
      </c>
      <c r="H109" s="31">
        <v>5116</v>
      </c>
      <c r="I109" s="11"/>
      <c r="J109" s="25"/>
      <c r="K109" s="17"/>
      <c r="L109" s="17"/>
      <c r="M109" s="17"/>
      <c r="N109" s="17"/>
      <c r="O109" s="31"/>
      <c r="P109" s="11"/>
      <c r="Q109" s="25">
        <v>52</v>
      </c>
      <c r="R109" s="17">
        <v>0</v>
      </c>
      <c r="S109" s="17">
        <v>39</v>
      </c>
      <c r="T109" s="17">
        <v>8</v>
      </c>
      <c r="U109" s="17">
        <v>0</v>
      </c>
      <c r="V109" s="31">
        <v>99</v>
      </c>
    </row>
    <row r="110" spans="1:22">
      <c r="A110" s="20" t="s">
        <v>33</v>
      </c>
      <c r="B110" s="11"/>
      <c r="C110" s="25">
        <v>1572</v>
      </c>
      <c r="D110" s="17">
        <v>1240</v>
      </c>
      <c r="E110" s="17">
        <v>1127</v>
      </c>
      <c r="F110" s="17">
        <v>138</v>
      </c>
      <c r="G110" s="17">
        <v>64</v>
      </c>
      <c r="H110" s="31">
        <v>4141</v>
      </c>
      <c r="I110" s="11"/>
      <c r="J110" s="25"/>
      <c r="K110" s="17"/>
      <c r="L110" s="17"/>
      <c r="M110" s="17"/>
      <c r="N110" s="17"/>
      <c r="O110" s="31"/>
      <c r="P110" s="11"/>
      <c r="Q110" s="25">
        <v>44</v>
      </c>
      <c r="R110" s="17">
        <v>0</v>
      </c>
      <c r="S110" s="17">
        <v>32</v>
      </c>
      <c r="T110" s="17">
        <v>4</v>
      </c>
      <c r="U110" s="17">
        <v>0</v>
      </c>
      <c r="V110" s="31">
        <v>80</v>
      </c>
    </row>
    <row r="111" spans="1:22">
      <c r="A111" s="20" t="s">
        <v>34</v>
      </c>
      <c r="B111" s="11"/>
      <c r="C111" s="25">
        <v>1874</v>
      </c>
      <c r="D111" s="17">
        <v>1556</v>
      </c>
      <c r="E111" s="17">
        <v>1222</v>
      </c>
      <c r="F111" s="17">
        <v>138</v>
      </c>
      <c r="G111" s="17">
        <v>53</v>
      </c>
      <c r="H111" s="31">
        <v>4843</v>
      </c>
      <c r="I111" s="11"/>
      <c r="J111" s="25"/>
      <c r="K111" s="17"/>
      <c r="L111" s="17"/>
      <c r="M111" s="17"/>
      <c r="N111" s="17"/>
      <c r="O111" s="31"/>
      <c r="P111" s="11"/>
      <c r="Q111" s="25">
        <v>44</v>
      </c>
      <c r="R111" s="17">
        <v>0</v>
      </c>
      <c r="S111" s="17">
        <v>28</v>
      </c>
      <c r="T111" s="17">
        <v>3</v>
      </c>
      <c r="U111" s="17">
        <v>0</v>
      </c>
      <c r="V111" s="31">
        <v>75</v>
      </c>
    </row>
    <row r="112" spans="1:22">
      <c r="A112" s="20" t="s">
        <v>35</v>
      </c>
      <c r="B112" s="11"/>
      <c r="C112" s="25">
        <v>1753</v>
      </c>
      <c r="D112" s="17">
        <v>1639</v>
      </c>
      <c r="E112" s="17">
        <v>1226</v>
      </c>
      <c r="F112" s="17">
        <v>116</v>
      </c>
      <c r="G112" s="17">
        <v>44</v>
      </c>
      <c r="H112" s="31">
        <v>4778</v>
      </c>
      <c r="I112" s="11"/>
      <c r="J112" s="25"/>
      <c r="K112" s="17"/>
      <c r="L112" s="17"/>
      <c r="M112" s="17"/>
      <c r="N112" s="17"/>
      <c r="O112" s="31"/>
      <c r="P112" s="11"/>
      <c r="Q112" s="25">
        <v>40</v>
      </c>
      <c r="R112" s="17"/>
      <c r="S112" s="17">
        <v>28</v>
      </c>
      <c r="T112" s="17">
        <v>3</v>
      </c>
      <c r="U112" s="17"/>
      <c r="V112" s="31">
        <v>71</v>
      </c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56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32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33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34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35</v>
      </c>
      <c r="B118" s="11"/>
      <c r="C118" s="25">
        <v>1263</v>
      </c>
      <c r="D118" s="17">
        <v>1408</v>
      </c>
      <c r="E118" s="17">
        <v>610</v>
      </c>
      <c r="F118" s="17">
        <v>100</v>
      </c>
      <c r="G118" s="17">
        <v>12</v>
      </c>
      <c r="H118" s="31">
        <v>3393</v>
      </c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57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32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33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34</v>
      </c>
      <c r="B123" s="11"/>
      <c r="C123" s="25">
        <v>108</v>
      </c>
      <c r="D123" s="17">
        <v>127</v>
      </c>
      <c r="E123" s="17">
        <v>86</v>
      </c>
      <c r="F123" s="17">
        <v>32</v>
      </c>
      <c r="G123" s="17">
        <v>2</v>
      </c>
      <c r="H123" s="31">
        <v>355</v>
      </c>
      <c r="I123" s="11"/>
      <c r="J123" s="25"/>
      <c r="K123" s="17"/>
      <c r="L123" s="17"/>
      <c r="M123" s="17"/>
      <c r="N123" s="17"/>
      <c r="O123" s="31"/>
      <c r="P123" s="11"/>
      <c r="Q123" s="25">
        <v>18</v>
      </c>
      <c r="R123" s="17">
        <v>0</v>
      </c>
      <c r="S123" s="17">
        <v>22</v>
      </c>
      <c r="T123" s="17">
        <v>23</v>
      </c>
      <c r="U123" s="17">
        <v>0</v>
      </c>
      <c r="V123" s="31">
        <v>63</v>
      </c>
    </row>
    <row r="124" spans="1:22">
      <c r="A124" s="20" t="s">
        <v>35</v>
      </c>
      <c r="B124" s="11"/>
      <c r="C124" s="25">
        <v>115</v>
      </c>
      <c r="D124" s="17">
        <v>167</v>
      </c>
      <c r="E124" s="17">
        <v>114</v>
      </c>
      <c r="F124" s="17">
        <v>28</v>
      </c>
      <c r="G124" s="17">
        <v>3</v>
      </c>
      <c r="H124" s="31">
        <v>427</v>
      </c>
      <c r="I124" s="11"/>
      <c r="J124" s="25"/>
      <c r="K124" s="17"/>
      <c r="L124" s="17"/>
      <c r="M124" s="17"/>
      <c r="N124" s="17"/>
      <c r="O124" s="31"/>
      <c r="P124" s="11"/>
      <c r="Q124" s="25">
        <v>17</v>
      </c>
      <c r="R124" s="17">
        <v>0</v>
      </c>
      <c r="S124" s="17">
        <v>35</v>
      </c>
      <c r="T124" s="17">
        <v>19</v>
      </c>
      <c r="U124" s="17">
        <v>0</v>
      </c>
      <c r="V124" s="31">
        <v>71</v>
      </c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58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32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33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34</v>
      </c>
      <c r="B129" s="11"/>
      <c r="C129" s="25"/>
      <c r="D129" s="17">
        <v>6</v>
      </c>
      <c r="E129" s="17">
        <v>3</v>
      </c>
      <c r="F129" s="17"/>
      <c r="G129" s="17"/>
      <c r="H129" s="31">
        <v>9</v>
      </c>
      <c r="I129" s="11"/>
      <c r="J129" s="25">
        <v>3</v>
      </c>
      <c r="K129" s="17"/>
      <c r="L129" s="17"/>
      <c r="M129" s="17">
        <v>4</v>
      </c>
      <c r="N129" s="17"/>
      <c r="O129" s="31">
        <v>7</v>
      </c>
      <c r="P129" s="11"/>
      <c r="Q129" s="25"/>
      <c r="R129" s="17"/>
      <c r="S129" s="17"/>
      <c r="T129" s="17"/>
      <c r="U129" s="17"/>
      <c r="V129" s="31"/>
    </row>
    <row r="130" spans="1:22">
      <c r="A130" s="20" t="s">
        <v>35</v>
      </c>
      <c r="B130" s="11"/>
      <c r="C130" s="25">
        <v>1</v>
      </c>
      <c r="D130" s="17">
        <v>9</v>
      </c>
      <c r="E130" s="17"/>
      <c r="F130" s="17"/>
      <c r="G130" s="17"/>
      <c r="H130" s="31">
        <v>10</v>
      </c>
      <c r="I130" s="11"/>
      <c r="J130" s="25">
        <v>3</v>
      </c>
      <c r="K130" s="17"/>
      <c r="L130" s="17"/>
      <c r="M130" s="17">
        <v>1</v>
      </c>
      <c r="N130" s="17"/>
      <c r="O130" s="31">
        <v>4</v>
      </c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59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33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34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35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60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61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32</v>
      </c>
      <c r="B145" s="11"/>
      <c r="C145" s="25"/>
      <c r="D145" s="17"/>
      <c r="E145" s="17"/>
      <c r="F145" s="17"/>
      <c r="G145" s="17"/>
      <c r="H145" s="31"/>
      <c r="I145" s="11"/>
      <c r="J145" s="25"/>
      <c r="K145" s="17"/>
      <c r="L145" s="17"/>
      <c r="M145" s="17"/>
      <c r="N145" s="17"/>
      <c r="O145" s="31"/>
      <c r="P145" s="11"/>
      <c r="Q145" s="25"/>
      <c r="R145" s="17"/>
      <c r="S145" s="17"/>
      <c r="T145" s="17"/>
      <c r="U145" s="17"/>
      <c r="V145" s="31"/>
    </row>
    <row r="146" spans="1:22">
      <c r="A146" s="20" t="s">
        <v>33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34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35</v>
      </c>
      <c r="B148" s="11"/>
      <c r="C148" s="25">
        <v>47</v>
      </c>
      <c r="D148" s="17">
        <v>238</v>
      </c>
      <c r="E148" s="17">
        <v>50</v>
      </c>
      <c r="F148" s="17">
        <v>9</v>
      </c>
      <c r="G148" s="17">
        <v>1</v>
      </c>
      <c r="H148" s="31">
        <v>345</v>
      </c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32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33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34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35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63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32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33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34</v>
      </c>
      <c r="B159" s="11"/>
      <c r="C159" s="25">
        <v>71</v>
      </c>
      <c r="D159" s="17">
        <v>93</v>
      </c>
      <c r="E159" s="17">
        <v>91</v>
      </c>
      <c r="F159" s="17">
        <v>34</v>
      </c>
      <c r="G159" s="17">
        <v>0</v>
      </c>
      <c r="H159" s="31">
        <v>289</v>
      </c>
      <c r="I159" s="11"/>
      <c r="J159" s="25">
        <v>1</v>
      </c>
      <c r="K159" s="17">
        <v>7</v>
      </c>
      <c r="L159" s="17"/>
      <c r="M159" s="17">
        <v>3</v>
      </c>
      <c r="N159" s="17"/>
      <c r="O159" s="31">
        <v>11</v>
      </c>
      <c r="P159" s="11"/>
      <c r="Q159" s="25">
        <v>27</v>
      </c>
      <c r="R159" s="17">
        <v>0</v>
      </c>
      <c r="S159" s="17">
        <v>14</v>
      </c>
      <c r="T159" s="17">
        <v>9</v>
      </c>
      <c r="U159" s="17">
        <v>0</v>
      </c>
      <c r="V159" s="31">
        <v>50</v>
      </c>
    </row>
    <row r="160" spans="1:22">
      <c r="A160" s="20" t="s">
        <v>35</v>
      </c>
      <c r="B160" s="11"/>
      <c r="C160" s="25">
        <v>58</v>
      </c>
      <c r="D160" s="17">
        <v>80</v>
      </c>
      <c r="E160" s="17">
        <v>67</v>
      </c>
      <c r="F160" s="17">
        <v>32</v>
      </c>
      <c r="G160" s="17"/>
      <c r="H160" s="31">
        <v>237</v>
      </c>
      <c r="I160" s="11"/>
      <c r="J160" s="25">
        <v>0</v>
      </c>
      <c r="K160" s="17">
        <v>3</v>
      </c>
      <c r="L160" s="17"/>
      <c r="M160" s="17">
        <v>1</v>
      </c>
      <c r="N160" s="17"/>
      <c r="O160" s="31">
        <v>4</v>
      </c>
      <c r="P160" s="11"/>
      <c r="Q160" s="25">
        <v>31</v>
      </c>
      <c r="R160" s="17"/>
      <c r="S160" s="17">
        <v>25</v>
      </c>
      <c r="T160" s="17">
        <v>16</v>
      </c>
      <c r="U160" s="17"/>
      <c r="V160" s="31">
        <v>72</v>
      </c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64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32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33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34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35</v>
      </c>
      <c r="B166" s="11"/>
      <c r="C166" s="25">
        <v>0</v>
      </c>
      <c r="D166" s="17">
        <v>1</v>
      </c>
      <c r="E166" s="17">
        <v>0</v>
      </c>
      <c r="F166" s="17">
        <v>0</v>
      </c>
      <c r="G166" s="17">
        <v>0</v>
      </c>
      <c r="H166" s="31">
        <v>1</v>
      </c>
      <c r="I166" s="11"/>
      <c r="J166" s="25">
        <v>0</v>
      </c>
      <c r="K166" s="17">
        <v>0</v>
      </c>
      <c r="L166" s="17">
        <v>0</v>
      </c>
      <c r="M166" s="17">
        <v>0</v>
      </c>
      <c r="N166" s="17">
        <v>0</v>
      </c>
      <c r="O166" s="31">
        <v>0</v>
      </c>
      <c r="P166" s="11"/>
      <c r="Q166" s="25">
        <v>0</v>
      </c>
      <c r="R166" s="17">
        <v>0</v>
      </c>
      <c r="S166" s="17">
        <v>0</v>
      </c>
      <c r="T166" s="17">
        <v>0</v>
      </c>
      <c r="U166" s="17">
        <v>0</v>
      </c>
      <c r="V166" s="31">
        <v>0</v>
      </c>
    </row>
    <row r="167" spans="1:22">
      <c r="A167" s="21"/>
      <c r="B167" s="11"/>
      <c r="C167" s="24"/>
      <c r="D167" s="11"/>
      <c r="E167" s="11"/>
      <c r="F167" s="11"/>
      <c r="G167" s="11"/>
      <c r="H167" s="30"/>
      <c r="I167" s="11"/>
      <c r="J167" s="24"/>
      <c r="K167" s="11"/>
      <c r="L167" s="11"/>
      <c r="M167" s="11"/>
      <c r="N167" s="11"/>
      <c r="O167" s="30"/>
      <c r="P167" s="11"/>
      <c r="Q167" s="24"/>
      <c r="R167" s="11"/>
      <c r="S167" s="11"/>
      <c r="T167" s="11"/>
      <c r="U167" s="11"/>
      <c r="V167" s="30"/>
    </row>
    <row r="168" spans="1:22">
      <c r="A168" s="19" t="s">
        <v>65</v>
      </c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20" t="s">
        <v>32</v>
      </c>
      <c r="B169" s="11"/>
      <c r="C169" s="25">
        <v>12</v>
      </c>
      <c r="D169" s="17">
        <v>151</v>
      </c>
      <c r="E169" s="17">
        <v>74</v>
      </c>
      <c r="F169" s="17">
        <v>5</v>
      </c>
      <c r="G169" s="17"/>
      <c r="H169" s="31">
        <v>242</v>
      </c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33</v>
      </c>
      <c r="B170" s="11"/>
      <c r="C170" s="25">
        <v>25</v>
      </c>
      <c r="D170" s="17">
        <v>121</v>
      </c>
      <c r="E170" s="17">
        <v>75</v>
      </c>
      <c r="F170" s="17">
        <v>10</v>
      </c>
      <c r="G170" s="17"/>
      <c r="H170" s="31">
        <v>231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34</v>
      </c>
      <c r="B171" s="11"/>
      <c r="C171" s="25">
        <v>26</v>
      </c>
      <c r="D171" s="17">
        <v>107</v>
      </c>
      <c r="E171" s="17">
        <v>97</v>
      </c>
      <c r="F171" s="17">
        <v>8</v>
      </c>
      <c r="G171" s="17"/>
      <c r="H171" s="31">
        <v>238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35</v>
      </c>
      <c r="B172" s="11"/>
      <c r="C172" s="25">
        <v>10</v>
      </c>
      <c r="D172" s="17">
        <v>166</v>
      </c>
      <c r="E172" s="17">
        <v>121</v>
      </c>
      <c r="F172" s="17">
        <v>12</v>
      </c>
      <c r="G172" s="17"/>
      <c r="H172" s="31">
        <v>309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1"/>
      <c r="B173" s="11"/>
      <c r="C173" s="24"/>
      <c r="D173" s="11"/>
      <c r="E173" s="11"/>
      <c r="F173" s="11"/>
      <c r="G173" s="11"/>
      <c r="H173" s="30"/>
      <c r="I173" s="11"/>
      <c r="J173" s="24"/>
      <c r="K173" s="11"/>
      <c r="L173" s="11"/>
      <c r="M173" s="11"/>
      <c r="N173" s="11"/>
      <c r="O173" s="30"/>
      <c r="P173" s="11"/>
      <c r="Q173" s="24"/>
      <c r="R173" s="11"/>
      <c r="S173" s="11"/>
      <c r="T173" s="11"/>
      <c r="U173" s="11"/>
      <c r="V173" s="30"/>
    </row>
    <row r="174" spans="1:22">
      <c r="A174" s="19" t="s">
        <v>66</v>
      </c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20" t="s">
        <v>32</v>
      </c>
      <c r="B175" s="11"/>
      <c r="C175" s="25"/>
      <c r="D175" s="17"/>
      <c r="E175" s="17"/>
      <c r="F175" s="17"/>
      <c r="G175" s="17"/>
      <c r="H175" s="31"/>
      <c r="I175" s="11"/>
      <c r="J175" s="25"/>
      <c r="K175" s="17"/>
      <c r="L175" s="17"/>
      <c r="M175" s="17"/>
      <c r="N175" s="17"/>
      <c r="O175" s="31"/>
      <c r="P175" s="11"/>
      <c r="Q175" s="25"/>
      <c r="R175" s="17"/>
      <c r="S175" s="17"/>
      <c r="T175" s="17"/>
      <c r="U175" s="17"/>
      <c r="V175" s="31"/>
    </row>
    <row r="176" spans="1:22">
      <c r="A176" s="20" t="s">
        <v>33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34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35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1"/>
      <c r="B179" s="11"/>
      <c r="C179" s="24"/>
      <c r="D179" s="11"/>
      <c r="E179" s="11"/>
      <c r="F179" s="11"/>
      <c r="G179" s="11"/>
      <c r="H179" s="30"/>
      <c r="I179" s="11"/>
      <c r="J179" s="24"/>
      <c r="K179" s="11"/>
      <c r="L179" s="11"/>
      <c r="M179" s="11"/>
      <c r="N179" s="11"/>
      <c r="O179" s="30"/>
      <c r="P179" s="11"/>
      <c r="Q179" s="24"/>
      <c r="R179" s="11"/>
      <c r="S179" s="11"/>
      <c r="T179" s="11"/>
      <c r="U179" s="11"/>
      <c r="V179" s="30"/>
    </row>
    <row r="180" spans="1:22">
      <c r="A180" s="19" t="s">
        <v>67</v>
      </c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20" t="s">
        <v>32</v>
      </c>
      <c r="B181" s="11"/>
      <c r="C181" s="25">
        <v>85</v>
      </c>
      <c r="D181" s="17">
        <v>146</v>
      </c>
      <c r="E181" s="17">
        <v>163</v>
      </c>
      <c r="F181" s="17">
        <v>9</v>
      </c>
      <c r="G181" s="17">
        <v>2</v>
      </c>
      <c r="H181" s="31">
        <v>405</v>
      </c>
      <c r="I181" s="11"/>
      <c r="J181" s="25">
        <v>0</v>
      </c>
      <c r="K181" s="17">
        <v>0</v>
      </c>
      <c r="L181" s="17">
        <v>0</v>
      </c>
      <c r="M181" s="17">
        <v>0</v>
      </c>
      <c r="N181" s="17">
        <v>0</v>
      </c>
      <c r="O181" s="31">
        <v>0</v>
      </c>
      <c r="P181" s="11"/>
      <c r="Q181" s="25">
        <v>35</v>
      </c>
      <c r="R181" s="17">
        <v>0</v>
      </c>
      <c r="S181" s="17">
        <v>58</v>
      </c>
      <c r="T181" s="17">
        <v>2</v>
      </c>
      <c r="U181" s="17">
        <v>0</v>
      </c>
      <c r="V181" s="31">
        <v>95</v>
      </c>
    </row>
    <row r="182" spans="1:22">
      <c r="A182" s="20" t="s">
        <v>33</v>
      </c>
      <c r="B182" s="11"/>
      <c r="C182" s="25">
        <v>79</v>
      </c>
      <c r="D182" s="17">
        <v>103</v>
      </c>
      <c r="E182" s="17">
        <v>127</v>
      </c>
      <c r="F182" s="17">
        <v>8</v>
      </c>
      <c r="G182" s="17">
        <v>1</v>
      </c>
      <c r="H182" s="31">
        <v>318</v>
      </c>
      <c r="I182" s="11"/>
      <c r="J182" s="25">
        <v>0</v>
      </c>
      <c r="K182" s="17">
        <v>0</v>
      </c>
      <c r="L182" s="17">
        <v>0</v>
      </c>
      <c r="M182" s="17">
        <v>0</v>
      </c>
      <c r="N182" s="17">
        <v>0</v>
      </c>
      <c r="O182" s="31">
        <v>0</v>
      </c>
      <c r="P182" s="11"/>
      <c r="Q182" s="25">
        <v>39</v>
      </c>
      <c r="R182" s="17">
        <v>0</v>
      </c>
      <c r="S182" s="17">
        <v>41</v>
      </c>
      <c r="T182" s="17">
        <v>8</v>
      </c>
      <c r="U182" s="17">
        <v>0</v>
      </c>
      <c r="V182" s="31">
        <v>88</v>
      </c>
    </row>
    <row r="183" spans="1:22">
      <c r="A183" s="20" t="s">
        <v>34</v>
      </c>
      <c r="B183" s="11"/>
      <c r="C183" s="25">
        <v>107</v>
      </c>
      <c r="D183" s="17">
        <v>133</v>
      </c>
      <c r="E183" s="17">
        <v>154</v>
      </c>
      <c r="F183" s="17">
        <v>16</v>
      </c>
      <c r="G183" s="17">
        <v>1</v>
      </c>
      <c r="H183" s="31">
        <v>411</v>
      </c>
      <c r="I183" s="11"/>
      <c r="J183" s="25">
        <v>0</v>
      </c>
      <c r="K183" s="17">
        <v>0</v>
      </c>
      <c r="L183" s="17">
        <v>0</v>
      </c>
      <c r="M183" s="17">
        <v>0</v>
      </c>
      <c r="N183" s="17">
        <v>0</v>
      </c>
      <c r="O183" s="31">
        <v>0</v>
      </c>
      <c r="P183" s="11"/>
      <c r="Q183" s="25">
        <v>46</v>
      </c>
      <c r="R183" s="17">
        <v>0</v>
      </c>
      <c r="S183" s="17">
        <v>61</v>
      </c>
      <c r="T183" s="17">
        <v>7</v>
      </c>
      <c r="U183" s="17">
        <v>0</v>
      </c>
      <c r="V183" s="31">
        <v>114</v>
      </c>
    </row>
    <row r="184" spans="1:22">
      <c r="A184" s="20" t="s">
        <v>35</v>
      </c>
      <c r="B184" s="11"/>
      <c r="C184" s="25">
        <v>94</v>
      </c>
      <c r="D184" s="17">
        <v>176</v>
      </c>
      <c r="E184" s="17">
        <v>206</v>
      </c>
      <c r="F184" s="17">
        <v>19</v>
      </c>
      <c r="G184" s="17">
        <v>0</v>
      </c>
      <c r="H184" s="31">
        <v>495</v>
      </c>
      <c r="I184" s="11"/>
      <c r="J184" s="25">
        <v>0</v>
      </c>
      <c r="K184" s="17">
        <v>0</v>
      </c>
      <c r="L184" s="17">
        <v>0</v>
      </c>
      <c r="M184" s="17">
        <v>0</v>
      </c>
      <c r="N184" s="17">
        <v>0</v>
      </c>
      <c r="O184" s="31">
        <v>0</v>
      </c>
      <c r="P184" s="11"/>
      <c r="Q184" s="25">
        <v>37</v>
      </c>
      <c r="R184" s="17">
        <v>0</v>
      </c>
      <c r="S184" s="17">
        <v>50</v>
      </c>
      <c r="T184" s="17">
        <v>14</v>
      </c>
      <c r="U184" s="17">
        <v>0</v>
      </c>
      <c r="V184" s="31">
        <v>101</v>
      </c>
    </row>
    <row r="185" spans="1:22">
      <c r="A185" s="21"/>
      <c r="B185" s="11"/>
      <c r="C185" s="24"/>
      <c r="D185" s="11"/>
      <c r="E185" s="11"/>
      <c r="F185" s="11"/>
      <c r="G185" s="11"/>
      <c r="H185" s="30"/>
      <c r="I185" s="11"/>
      <c r="J185" s="24"/>
      <c r="K185" s="11"/>
      <c r="L185" s="11"/>
      <c r="M185" s="11"/>
      <c r="N185" s="11"/>
      <c r="O185" s="30"/>
      <c r="P185" s="11"/>
      <c r="Q185" s="24"/>
      <c r="R185" s="11"/>
      <c r="S185" s="11"/>
      <c r="T185" s="11"/>
      <c r="U185" s="11"/>
      <c r="V185" s="30"/>
    </row>
    <row r="186" spans="1:22">
      <c r="A186" s="19" t="s">
        <v>68</v>
      </c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20" t="s">
        <v>32</v>
      </c>
      <c r="B187" s="11"/>
      <c r="C187" s="25"/>
      <c r="D187" s="17"/>
      <c r="E187" s="17"/>
      <c r="F187" s="17"/>
      <c r="G187" s="17"/>
      <c r="H187" s="31"/>
      <c r="I187" s="11"/>
      <c r="J187" s="25"/>
      <c r="K187" s="17"/>
      <c r="L187" s="17"/>
      <c r="M187" s="17"/>
      <c r="N187" s="17"/>
      <c r="O187" s="31"/>
      <c r="P187" s="11"/>
      <c r="Q187" s="25"/>
      <c r="R187" s="17"/>
      <c r="S187" s="17"/>
      <c r="T187" s="17"/>
      <c r="U187" s="17"/>
      <c r="V187" s="31"/>
    </row>
    <row r="188" spans="1:22">
      <c r="A188" s="20" t="s">
        <v>33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34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35</v>
      </c>
      <c r="B190" s="11"/>
      <c r="C190" s="25"/>
      <c r="D190" s="17">
        <v>5</v>
      </c>
      <c r="E190" s="17">
        <v>9</v>
      </c>
      <c r="F190" s="17"/>
      <c r="G190" s="17"/>
      <c r="H190" s="31">
        <v>14</v>
      </c>
      <c r="I190" s="11"/>
      <c r="J190" s="25">
        <v>3</v>
      </c>
      <c r="K190" s="17"/>
      <c r="L190" s="17"/>
      <c r="M190" s="17">
        <v>2</v>
      </c>
      <c r="N190" s="17"/>
      <c r="O190" s="31">
        <v>5</v>
      </c>
      <c r="P190" s="11"/>
      <c r="Q190" s="25"/>
      <c r="R190" s="17"/>
      <c r="S190" s="17"/>
      <c r="T190" s="17"/>
      <c r="U190" s="17"/>
      <c r="V190" s="31"/>
    </row>
    <row r="191" spans="1:22">
      <c r="A191" s="21"/>
      <c r="B191" s="11"/>
      <c r="C191" s="24"/>
      <c r="D191" s="11"/>
      <c r="E191" s="11"/>
      <c r="F191" s="11"/>
      <c r="G191" s="11"/>
      <c r="H191" s="30"/>
      <c r="I191" s="11"/>
      <c r="J191" s="24"/>
      <c r="K191" s="11"/>
      <c r="L191" s="11"/>
      <c r="M191" s="11"/>
      <c r="N191" s="11"/>
      <c r="O191" s="30"/>
      <c r="P191" s="11"/>
      <c r="Q191" s="24"/>
      <c r="R191" s="11"/>
      <c r="S191" s="11"/>
      <c r="T191" s="11"/>
      <c r="U191" s="11"/>
      <c r="V191" s="30"/>
    </row>
    <row r="192" spans="1:22">
      <c r="A192" s="19" t="s">
        <v>69</v>
      </c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20" t="s">
        <v>32</v>
      </c>
      <c r="B193" s="11"/>
      <c r="C193" s="25">
        <v>4</v>
      </c>
      <c r="D193" s="17">
        <v>34</v>
      </c>
      <c r="E193" s="17">
        <v>3</v>
      </c>
      <c r="F193" s="17">
        <v>1</v>
      </c>
      <c r="G193" s="17"/>
      <c r="H193" s="31">
        <v>42</v>
      </c>
      <c r="I193" s="11"/>
      <c r="J193" s="25">
        <v>1</v>
      </c>
      <c r="K193" s="17">
        <v>3</v>
      </c>
      <c r="L193" s="17">
        <v>2</v>
      </c>
      <c r="M193" s="17">
        <v>1</v>
      </c>
      <c r="N193" s="17"/>
      <c r="O193" s="31">
        <v>7</v>
      </c>
      <c r="P193" s="11"/>
      <c r="Q193" s="25"/>
      <c r="R193" s="17"/>
      <c r="S193" s="17"/>
      <c r="T193" s="17"/>
      <c r="U193" s="17"/>
      <c r="V193" s="31"/>
    </row>
    <row r="194" spans="1:22">
      <c r="A194" s="20" t="s">
        <v>33</v>
      </c>
      <c r="B194" s="11"/>
      <c r="C194" s="25">
        <v>1</v>
      </c>
      <c r="D194" s="17">
        <v>19</v>
      </c>
      <c r="E194" s="17">
        <v>2</v>
      </c>
      <c r="F194" s="17"/>
      <c r="G194" s="17"/>
      <c r="H194" s="31">
        <v>22</v>
      </c>
      <c r="I194" s="11"/>
      <c r="J194" s="25">
        <v>3</v>
      </c>
      <c r="K194" s="17">
        <v>1</v>
      </c>
      <c r="L194" s="17">
        <v>1</v>
      </c>
      <c r="M194" s="17"/>
      <c r="N194" s="17"/>
      <c r="O194" s="31">
        <v>5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34</v>
      </c>
      <c r="B195" s="11"/>
      <c r="C195" s="25"/>
      <c r="D195" s="17">
        <v>21</v>
      </c>
      <c r="E195" s="17">
        <v>2</v>
      </c>
      <c r="F195" s="17"/>
      <c r="G195" s="17"/>
      <c r="H195" s="31">
        <v>23</v>
      </c>
      <c r="I195" s="11"/>
      <c r="J195" s="25">
        <v>1</v>
      </c>
      <c r="K195" s="17">
        <v>1</v>
      </c>
      <c r="L195" s="17"/>
      <c r="M195" s="17">
        <v>1</v>
      </c>
      <c r="N195" s="17"/>
      <c r="O195" s="31">
        <v>3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35</v>
      </c>
      <c r="B196" s="11"/>
      <c r="C196" s="25">
        <v>1</v>
      </c>
      <c r="D196" s="17">
        <v>22</v>
      </c>
      <c r="E196" s="17">
        <v>1</v>
      </c>
      <c r="F196" s="17"/>
      <c r="G196" s="17"/>
      <c r="H196" s="31">
        <v>24</v>
      </c>
      <c r="I196" s="11"/>
      <c r="J196" s="25">
        <v>1</v>
      </c>
      <c r="K196" s="17"/>
      <c r="L196" s="17"/>
      <c r="M196" s="17"/>
      <c r="N196" s="17"/>
      <c r="O196" s="31">
        <v>1</v>
      </c>
      <c r="P196" s="11"/>
      <c r="Q196" s="25"/>
      <c r="R196" s="17"/>
      <c r="S196" s="17"/>
      <c r="T196" s="17"/>
      <c r="U196" s="17"/>
      <c r="V196" s="31"/>
    </row>
    <row r="197" spans="1:22">
      <c r="A197" s="21"/>
      <c r="B197" s="11"/>
      <c r="C197" s="24"/>
      <c r="D197" s="11"/>
      <c r="E197" s="11"/>
      <c r="F197" s="11"/>
      <c r="G197" s="11"/>
      <c r="H197" s="30"/>
      <c r="I197" s="11"/>
      <c r="J197" s="24"/>
      <c r="K197" s="11"/>
      <c r="L197" s="11"/>
      <c r="M197" s="11"/>
      <c r="N197" s="11"/>
      <c r="O197" s="30"/>
      <c r="P197" s="11"/>
      <c r="Q197" s="24"/>
      <c r="R197" s="11"/>
      <c r="S197" s="11"/>
      <c r="T197" s="11"/>
      <c r="U197" s="11"/>
      <c r="V197" s="30"/>
    </row>
    <row r="198" spans="1:22">
      <c r="A198" s="19" t="s">
        <v>70</v>
      </c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20" t="s">
        <v>32</v>
      </c>
      <c r="B199" s="11"/>
      <c r="C199" s="25">
        <v>19</v>
      </c>
      <c r="D199" s="17">
        <v>43</v>
      </c>
      <c r="E199" s="17">
        <v>33</v>
      </c>
      <c r="F199" s="17">
        <v>20</v>
      </c>
      <c r="G199" s="17">
        <v>0</v>
      </c>
      <c r="H199" s="31">
        <v>115</v>
      </c>
      <c r="I199" s="11"/>
      <c r="J199" s="25">
        <v>0</v>
      </c>
      <c r="K199" s="17">
        <v>0</v>
      </c>
      <c r="L199" s="17">
        <v>0</v>
      </c>
      <c r="M199" s="17">
        <v>0</v>
      </c>
      <c r="N199" s="17">
        <v>0</v>
      </c>
      <c r="O199" s="31">
        <v>0</v>
      </c>
      <c r="P199" s="11"/>
      <c r="Q199" s="25">
        <v>5</v>
      </c>
      <c r="R199" s="17">
        <v>0</v>
      </c>
      <c r="S199" s="17">
        <v>3</v>
      </c>
      <c r="T199" s="17">
        <v>8</v>
      </c>
      <c r="U199" s="17">
        <v>0</v>
      </c>
      <c r="V199" s="31">
        <v>16</v>
      </c>
    </row>
    <row r="200" spans="1:22">
      <c r="A200" s="20" t="s">
        <v>33</v>
      </c>
      <c r="B200" s="11"/>
      <c r="C200" s="25">
        <v>18</v>
      </c>
      <c r="D200" s="17">
        <v>30</v>
      </c>
      <c r="E200" s="17">
        <v>37</v>
      </c>
      <c r="F200" s="17">
        <v>18</v>
      </c>
      <c r="G200" s="17">
        <v>0</v>
      </c>
      <c r="H200" s="31">
        <v>103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2</v>
      </c>
      <c r="R200" s="17">
        <v>0</v>
      </c>
      <c r="S200" s="17">
        <v>9</v>
      </c>
      <c r="T200" s="17">
        <v>9</v>
      </c>
      <c r="U200" s="17">
        <v>0</v>
      </c>
      <c r="V200" s="31">
        <v>20</v>
      </c>
    </row>
    <row r="201" spans="1:22">
      <c r="A201" s="20" t="s">
        <v>34</v>
      </c>
      <c r="B201" s="11"/>
      <c r="C201" s="25">
        <v>24</v>
      </c>
      <c r="D201" s="17">
        <v>33</v>
      </c>
      <c r="E201" s="17">
        <v>37</v>
      </c>
      <c r="F201" s="17">
        <v>13</v>
      </c>
      <c r="G201" s="17">
        <v>0</v>
      </c>
      <c r="H201" s="31">
        <v>107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1</v>
      </c>
      <c r="R201" s="17">
        <v>0</v>
      </c>
      <c r="S201" s="17">
        <v>6</v>
      </c>
      <c r="T201" s="17">
        <v>9</v>
      </c>
      <c r="U201" s="17">
        <v>0</v>
      </c>
      <c r="V201" s="31">
        <v>16</v>
      </c>
    </row>
    <row r="202" spans="1:22">
      <c r="A202" s="20" t="s">
        <v>35</v>
      </c>
      <c r="B202" s="11"/>
      <c r="C202" s="25">
        <v>27</v>
      </c>
      <c r="D202" s="17">
        <v>44</v>
      </c>
      <c r="E202" s="17">
        <v>28</v>
      </c>
      <c r="F202" s="17">
        <v>18</v>
      </c>
      <c r="G202" s="17">
        <v>0</v>
      </c>
      <c r="H202" s="31">
        <v>117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4</v>
      </c>
      <c r="R202" s="17">
        <v>0</v>
      </c>
      <c r="S202" s="17">
        <v>4</v>
      </c>
      <c r="T202" s="17">
        <v>9</v>
      </c>
      <c r="U202" s="17">
        <v>0</v>
      </c>
      <c r="V202" s="31">
        <v>17</v>
      </c>
    </row>
    <row r="203" spans="1:22">
      <c r="A203" s="21"/>
      <c r="B203" s="11"/>
      <c r="C203" s="24"/>
      <c r="D203" s="11"/>
      <c r="E203" s="11"/>
      <c r="F203" s="11"/>
      <c r="G203" s="11"/>
      <c r="H203" s="30"/>
      <c r="I203" s="11"/>
      <c r="J203" s="24"/>
      <c r="K203" s="11"/>
      <c r="L203" s="11"/>
      <c r="M203" s="11"/>
      <c r="N203" s="11"/>
      <c r="O203" s="30"/>
      <c r="P203" s="11"/>
      <c r="Q203" s="24"/>
      <c r="R203" s="11"/>
      <c r="S203" s="11"/>
      <c r="T203" s="11"/>
      <c r="U203" s="11"/>
      <c r="V203" s="30"/>
    </row>
    <row r="204" spans="1:22">
      <c r="A204" s="19" t="s">
        <v>71</v>
      </c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20" t="s">
        <v>32</v>
      </c>
      <c r="B205" s="11"/>
      <c r="C205" s="25">
        <v>0</v>
      </c>
      <c r="D205" s="17">
        <v>0</v>
      </c>
      <c r="E205" s="17">
        <v>0</v>
      </c>
      <c r="F205" s="17">
        <v>0</v>
      </c>
      <c r="G205" s="17">
        <v>0</v>
      </c>
      <c r="H205" s="31">
        <v>0</v>
      </c>
      <c r="I205" s="11"/>
      <c r="J205" s="25">
        <v>11</v>
      </c>
      <c r="K205" s="17">
        <v>42</v>
      </c>
      <c r="L205" s="17">
        <v>2</v>
      </c>
      <c r="M205" s="17">
        <v>0</v>
      </c>
      <c r="N205" s="17">
        <v>0</v>
      </c>
      <c r="O205" s="31">
        <v>55</v>
      </c>
      <c r="P205" s="11"/>
      <c r="Q205" s="25"/>
      <c r="R205" s="17"/>
      <c r="S205" s="17"/>
      <c r="T205" s="17"/>
      <c r="U205" s="17"/>
      <c r="V205" s="31"/>
    </row>
    <row r="206" spans="1:22">
      <c r="A206" s="20" t="s">
        <v>33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8</v>
      </c>
      <c r="K206" s="17">
        <v>24</v>
      </c>
      <c r="L206" s="17">
        <v>3</v>
      </c>
      <c r="M206" s="17">
        <v>0</v>
      </c>
      <c r="N206" s="17">
        <v>0</v>
      </c>
      <c r="O206" s="31">
        <v>35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34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9</v>
      </c>
      <c r="K207" s="17">
        <v>33</v>
      </c>
      <c r="L207" s="17">
        <v>1</v>
      </c>
      <c r="M207" s="17">
        <v>0</v>
      </c>
      <c r="N207" s="17">
        <v>0</v>
      </c>
      <c r="O207" s="31">
        <v>43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35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13</v>
      </c>
      <c r="K208" s="17">
        <v>49</v>
      </c>
      <c r="L208" s="17">
        <v>1</v>
      </c>
      <c r="M208" s="17">
        <v>0</v>
      </c>
      <c r="N208" s="17">
        <v>0</v>
      </c>
      <c r="O208" s="31">
        <v>63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1"/>
      <c r="B209" s="11"/>
      <c r="C209" s="24"/>
      <c r="D209" s="11"/>
      <c r="E209" s="11"/>
      <c r="F209" s="11"/>
      <c r="G209" s="11"/>
      <c r="H209" s="30"/>
      <c r="I209" s="11"/>
      <c r="J209" s="24"/>
      <c r="K209" s="11"/>
      <c r="L209" s="11"/>
      <c r="M209" s="11"/>
      <c r="N209" s="11"/>
      <c r="O209" s="30"/>
      <c r="P209" s="11"/>
      <c r="Q209" s="24"/>
      <c r="R209" s="11"/>
      <c r="S209" s="11"/>
      <c r="T209" s="11"/>
      <c r="U209" s="11"/>
      <c r="V209" s="30"/>
    </row>
    <row r="210" spans="1:22">
      <c r="A210" s="19" t="s">
        <v>72</v>
      </c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20" t="s">
        <v>32</v>
      </c>
      <c r="B211" s="11"/>
      <c r="C211" s="25">
        <v>521</v>
      </c>
      <c r="D211" s="17">
        <v>1741</v>
      </c>
      <c r="E211" s="17">
        <v>620</v>
      </c>
      <c r="F211" s="17">
        <v>105</v>
      </c>
      <c r="G211" s="17">
        <v>13</v>
      </c>
      <c r="H211" s="31">
        <v>3000</v>
      </c>
      <c r="I211" s="11"/>
      <c r="J211" s="25">
        <v>0</v>
      </c>
      <c r="K211" s="17">
        <v>0</v>
      </c>
      <c r="L211" s="17">
        <v>0</v>
      </c>
      <c r="M211" s="17">
        <v>0</v>
      </c>
      <c r="N211" s="17">
        <v>0</v>
      </c>
      <c r="O211" s="31">
        <v>0</v>
      </c>
      <c r="P211" s="11"/>
      <c r="Q211" s="25">
        <v>83</v>
      </c>
      <c r="R211" s="17">
        <v>0</v>
      </c>
      <c r="S211" s="17">
        <v>168</v>
      </c>
      <c r="T211" s="17">
        <v>15</v>
      </c>
      <c r="U211" s="17">
        <v>0</v>
      </c>
      <c r="V211" s="31">
        <v>266</v>
      </c>
    </row>
    <row r="212" spans="1:22">
      <c r="A212" s="20" t="s">
        <v>33</v>
      </c>
      <c r="B212" s="11"/>
      <c r="C212" s="25">
        <v>426</v>
      </c>
      <c r="D212" s="17">
        <v>1425</v>
      </c>
      <c r="E212" s="17">
        <v>508</v>
      </c>
      <c r="F212" s="17">
        <v>86</v>
      </c>
      <c r="G212" s="17">
        <v>13</v>
      </c>
      <c r="H212" s="31">
        <v>2458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81</v>
      </c>
      <c r="R212" s="17">
        <v>0</v>
      </c>
      <c r="S212" s="17">
        <v>159</v>
      </c>
      <c r="T212" s="17">
        <v>22</v>
      </c>
      <c r="U212" s="17">
        <v>0</v>
      </c>
      <c r="V212" s="31">
        <v>262</v>
      </c>
    </row>
    <row r="213" spans="1:22">
      <c r="A213" s="20" t="s">
        <v>34</v>
      </c>
      <c r="B213" s="11"/>
      <c r="C213" s="25">
        <v>481</v>
      </c>
      <c r="D213" s="17">
        <v>1609</v>
      </c>
      <c r="E213" s="17">
        <v>573</v>
      </c>
      <c r="F213" s="17">
        <v>97</v>
      </c>
      <c r="G213" s="17">
        <v>13</v>
      </c>
      <c r="H213" s="31">
        <v>2773</v>
      </c>
      <c r="I213" s="11"/>
      <c r="J213" s="25">
        <v>0</v>
      </c>
      <c r="K213" s="17">
        <v>0</v>
      </c>
      <c r="L213" s="17">
        <v>0</v>
      </c>
      <c r="M213" s="17">
        <v>0</v>
      </c>
      <c r="N213" s="17">
        <v>0</v>
      </c>
      <c r="O213" s="31">
        <v>0</v>
      </c>
      <c r="P213" s="11"/>
      <c r="Q213" s="25">
        <v>88</v>
      </c>
      <c r="R213" s="17">
        <v>0</v>
      </c>
      <c r="S213" s="17">
        <v>147</v>
      </c>
      <c r="T213" s="17">
        <v>20</v>
      </c>
      <c r="U213" s="17">
        <v>0</v>
      </c>
      <c r="V213" s="31">
        <v>255</v>
      </c>
    </row>
    <row r="214" spans="1:22">
      <c r="A214" s="20" t="s">
        <v>35</v>
      </c>
      <c r="B214" s="11"/>
      <c r="C214" s="25">
        <v>476</v>
      </c>
      <c r="D214" s="17">
        <v>1594</v>
      </c>
      <c r="E214" s="17">
        <v>567</v>
      </c>
      <c r="F214" s="17">
        <v>101</v>
      </c>
      <c r="G214" s="17">
        <v>9</v>
      </c>
      <c r="H214" s="31">
        <v>2747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50</v>
      </c>
      <c r="R214" s="17">
        <v>0</v>
      </c>
      <c r="S214" s="17">
        <v>135</v>
      </c>
      <c r="T214" s="17">
        <v>31</v>
      </c>
      <c r="U214" s="17">
        <v>0</v>
      </c>
      <c r="V214" s="31">
        <v>216</v>
      </c>
    </row>
    <row r="215" spans="1:22">
      <c r="A215" s="21"/>
      <c r="B215" s="11"/>
      <c r="C215" s="24"/>
      <c r="D215" s="11"/>
      <c r="E215" s="11"/>
      <c r="F215" s="11"/>
      <c r="G215" s="11"/>
      <c r="H215" s="30"/>
      <c r="I215" s="11"/>
      <c r="J215" s="24"/>
      <c r="K215" s="11"/>
      <c r="L215" s="11"/>
      <c r="M215" s="11"/>
      <c r="N215" s="11"/>
      <c r="O215" s="30"/>
      <c r="P215" s="11"/>
      <c r="Q215" s="24"/>
      <c r="R215" s="11"/>
      <c r="S215" s="11"/>
      <c r="T215" s="11"/>
      <c r="U215" s="11"/>
      <c r="V215" s="30"/>
    </row>
    <row r="216" spans="1:22">
      <c r="A216" s="19" t="s">
        <v>73</v>
      </c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20" t="s">
        <v>32</v>
      </c>
      <c r="B217" s="11"/>
      <c r="C217" s="25"/>
      <c r="D217" s="17"/>
      <c r="E217" s="17"/>
      <c r="F217" s="17"/>
      <c r="G217" s="17"/>
      <c r="H217" s="31"/>
      <c r="I217" s="11"/>
      <c r="J217" s="25"/>
      <c r="K217" s="17"/>
      <c r="L217" s="17"/>
      <c r="M217" s="17"/>
      <c r="N217" s="17"/>
      <c r="O217" s="31"/>
      <c r="P217" s="11"/>
      <c r="Q217" s="25"/>
      <c r="R217" s="17"/>
      <c r="S217" s="17"/>
      <c r="T217" s="17"/>
      <c r="U217" s="17"/>
      <c r="V217" s="31"/>
    </row>
    <row r="218" spans="1:22">
      <c r="A218" s="20" t="s">
        <v>33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34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35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1"/>
      <c r="B221" s="11"/>
      <c r="C221" s="24"/>
      <c r="D221" s="11"/>
      <c r="E221" s="11"/>
      <c r="F221" s="11"/>
      <c r="G221" s="11"/>
      <c r="H221" s="30"/>
      <c r="I221" s="11"/>
      <c r="J221" s="24"/>
      <c r="K221" s="11"/>
      <c r="L221" s="11"/>
      <c r="M221" s="11"/>
      <c r="N221" s="11"/>
      <c r="O221" s="30"/>
      <c r="P221" s="11"/>
      <c r="Q221" s="24"/>
      <c r="R221" s="11"/>
      <c r="S221" s="11"/>
      <c r="T221" s="11"/>
      <c r="U221" s="11"/>
      <c r="V221" s="30"/>
    </row>
    <row r="222" spans="1:22">
      <c r="A222" s="19" t="s">
        <v>74</v>
      </c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20" t="s">
        <v>32</v>
      </c>
      <c r="B223" s="11"/>
      <c r="C223" s="25"/>
      <c r="D223" s="17"/>
      <c r="E223" s="17"/>
      <c r="F223" s="17"/>
      <c r="G223" s="17"/>
      <c r="H223" s="31"/>
      <c r="I223" s="11"/>
      <c r="J223" s="25"/>
      <c r="K223" s="17"/>
      <c r="L223" s="17"/>
      <c r="M223" s="17"/>
      <c r="N223" s="17"/>
      <c r="O223" s="31"/>
      <c r="P223" s="11"/>
      <c r="Q223" s="25"/>
      <c r="R223" s="17"/>
      <c r="S223" s="17"/>
      <c r="T223" s="17"/>
      <c r="U223" s="17"/>
      <c r="V223" s="31"/>
    </row>
    <row r="224" spans="1:22">
      <c r="A224" s="20" t="s">
        <v>33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34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35</v>
      </c>
      <c r="B226" s="11"/>
      <c r="C226" s="25">
        <v>168</v>
      </c>
      <c r="D226" s="17">
        <v>667</v>
      </c>
      <c r="E226" s="17">
        <v>250</v>
      </c>
      <c r="F226" s="17">
        <v>57</v>
      </c>
      <c r="G226" s="17">
        <v>10</v>
      </c>
      <c r="H226" s="31">
        <v>1152</v>
      </c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1"/>
      <c r="B227" s="11"/>
      <c r="C227" s="24"/>
      <c r="D227" s="11"/>
      <c r="E227" s="11"/>
      <c r="F227" s="11"/>
      <c r="G227" s="11"/>
      <c r="H227" s="30"/>
      <c r="I227" s="11"/>
      <c r="J227" s="24"/>
      <c r="K227" s="11"/>
      <c r="L227" s="11"/>
      <c r="M227" s="11"/>
      <c r="N227" s="11"/>
      <c r="O227" s="30"/>
      <c r="P227" s="11"/>
      <c r="Q227" s="24"/>
      <c r="R227" s="11"/>
      <c r="S227" s="11"/>
      <c r="T227" s="11"/>
      <c r="U227" s="11"/>
      <c r="V227" s="30"/>
    </row>
    <row r="228" spans="1:22">
      <c r="A228" s="19" t="s">
        <v>75</v>
      </c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20" t="s">
        <v>32</v>
      </c>
      <c r="B229" s="11"/>
      <c r="C229" s="25">
        <v>2109</v>
      </c>
      <c r="D229" s="17">
        <v>2820</v>
      </c>
      <c r="E229" s="17">
        <v>2627</v>
      </c>
      <c r="F229" s="17">
        <v>284</v>
      </c>
      <c r="G229" s="17">
        <v>33</v>
      </c>
      <c r="H229" s="31">
        <v>7873</v>
      </c>
      <c r="I229" s="11"/>
      <c r="J229" s="25"/>
      <c r="K229" s="17"/>
      <c r="L229" s="17"/>
      <c r="M229" s="17"/>
      <c r="N229" s="17"/>
      <c r="O229" s="31"/>
      <c r="P229" s="11"/>
      <c r="Q229" s="25">
        <v>414</v>
      </c>
      <c r="R229" s="17"/>
      <c r="S229" s="17">
        <v>560</v>
      </c>
      <c r="T229" s="17">
        <v>41</v>
      </c>
      <c r="U229" s="17"/>
      <c r="V229" s="31">
        <v>1015</v>
      </c>
    </row>
    <row r="230" spans="1:22">
      <c r="A230" s="20" t="s">
        <v>33</v>
      </c>
      <c r="B230" s="11"/>
      <c r="C230" s="25">
        <v>1657</v>
      </c>
      <c r="D230" s="17">
        <v>2303</v>
      </c>
      <c r="E230" s="17">
        <v>2179</v>
      </c>
      <c r="F230" s="17">
        <v>249</v>
      </c>
      <c r="G230" s="17">
        <v>29</v>
      </c>
      <c r="H230" s="31">
        <v>6417</v>
      </c>
      <c r="I230" s="11"/>
      <c r="J230" s="25"/>
      <c r="K230" s="17"/>
      <c r="L230" s="17"/>
      <c r="M230" s="17"/>
      <c r="N230" s="17"/>
      <c r="O230" s="31"/>
      <c r="P230" s="11"/>
      <c r="Q230" s="25">
        <v>446</v>
      </c>
      <c r="R230" s="17"/>
      <c r="S230" s="17">
        <v>563</v>
      </c>
      <c r="T230" s="17">
        <v>44</v>
      </c>
      <c r="U230" s="17"/>
      <c r="V230" s="31">
        <v>1053</v>
      </c>
    </row>
    <row r="231" spans="1:22">
      <c r="A231" s="20" t="s">
        <v>34</v>
      </c>
      <c r="B231" s="11"/>
      <c r="C231" s="25">
        <v>1951</v>
      </c>
      <c r="D231" s="17">
        <v>2629</v>
      </c>
      <c r="E231" s="17">
        <v>2537</v>
      </c>
      <c r="F231" s="17">
        <v>309</v>
      </c>
      <c r="G231" s="17">
        <v>44</v>
      </c>
      <c r="H231" s="31">
        <v>7470</v>
      </c>
      <c r="I231" s="11"/>
      <c r="J231" s="25"/>
      <c r="K231" s="17"/>
      <c r="L231" s="17"/>
      <c r="M231" s="17"/>
      <c r="N231" s="17"/>
      <c r="O231" s="31"/>
      <c r="P231" s="11"/>
      <c r="Q231" s="25">
        <v>466</v>
      </c>
      <c r="R231" s="17"/>
      <c r="S231" s="17">
        <v>604</v>
      </c>
      <c r="T231" s="17">
        <v>48</v>
      </c>
      <c r="U231" s="17"/>
      <c r="V231" s="31">
        <v>1118</v>
      </c>
    </row>
    <row r="232" spans="1:22">
      <c r="A232" s="20" t="s">
        <v>35</v>
      </c>
      <c r="B232" s="11"/>
      <c r="C232" s="25">
        <v>1862</v>
      </c>
      <c r="D232" s="17">
        <v>2732</v>
      </c>
      <c r="E232" s="17">
        <v>2519</v>
      </c>
      <c r="F232" s="17">
        <v>313</v>
      </c>
      <c r="G232" s="17">
        <v>43</v>
      </c>
      <c r="H232" s="31">
        <v>7469</v>
      </c>
      <c r="I232" s="11"/>
      <c r="J232" s="25"/>
      <c r="K232" s="17"/>
      <c r="L232" s="17"/>
      <c r="M232" s="17"/>
      <c r="N232" s="17"/>
      <c r="O232" s="31"/>
      <c r="P232" s="11"/>
      <c r="Q232" s="25">
        <v>396</v>
      </c>
      <c r="R232" s="17"/>
      <c r="S232" s="17">
        <v>540</v>
      </c>
      <c r="T232" s="17">
        <v>45</v>
      </c>
      <c r="U232" s="17"/>
      <c r="V232" s="31">
        <v>981</v>
      </c>
    </row>
    <row r="233" spans="1:22">
      <c r="A233" s="21"/>
      <c r="B233" s="11"/>
      <c r="C233" s="24"/>
      <c r="D233" s="11"/>
      <c r="E233" s="11"/>
      <c r="F233" s="11"/>
      <c r="G233" s="11"/>
      <c r="H233" s="30"/>
      <c r="I233" s="11"/>
      <c r="J233" s="24"/>
      <c r="K233" s="11"/>
      <c r="L233" s="11"/>
      <c r="M233" s="11"/>
      <c r="N233" s="11"/>
      <c r="O233" s="30"/>
      <c r="P233" s="11"/>
      <c r="Q233" s="24"/>
      <c r="R233" s="11"/>
      <c r="S233" s="11"/>
      <c r="T233" s="11"/>
      <c r="U233" s="11"/>
      <c r="V233" s="30"/>
    </row>
    <row r="234" spans="1:22">
      <c r="A234" s="19" t="s">
        <v>76</v>
      </c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20" t="s">
        <v>32</v>
      </c>
      <c r="B235" s="11"/>
      <c r="C235" s="25">
        <v>100</v>
      </c>
      <c r="D235" s="17">
        <v>631</v>
      </c>
      <c r="E235" s="17">
        <v>308</v>
      </c>
      <c r="F235" s="17">
        <v>46</v>
      </c>
      <c r="G235" s="17">
        <v>3</v>
      </c>
      <c r="H235" s="31">
        <v>1088</v>
      </c>
      <c r="I235" s="11"/>
      <c r="J235" s="25"/>
      <c r="K235" s="17"/>
      <c r="L235" s="17"/>
      <c r="M235" s="17"/>
      <c r="N235" s="17"/>
      <c r="O235" s="31"/>
      <c r="P235" s="11"/>
      <c r="Q235" s="25"/>
      <c r="R235" s="17"/>
      <c r="S235" s="17"/>
      <c r="T235" s="17"/>
      <c r="U235" s="17"/>
      <c r="V235" s="31"/>
    </row>
    <row r="236" spans="1:22">
      <c r="A236" s="20" t="s">
        <v>33</v>
      </c>
      <c r="B236" s="11"/>
      <c r="C236" s="25">
        <v>78</v>
      </c>
      <c r="D236" s="17">
        <v>430</v>
      </c>
      <c r="E236" s="17">
        <v>237</v>
      </c>
      <c r="F236" s="17">
        <v>32</v>
      </c>
      <c r="G236" s="17">
        <v>4</v>
      </c>
      <c r="H236" s="31">
        <v>781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34</v>
      </c>
      <c r="B237" s="11"/>
      <c r="C237" s="25">
        <v>115</v>
      </c>
      <c r="D237" s="17">
        <v>536</v>
      </c>
      <c r="E237" s="17">
        <v>287</v>
      </c>
      <c r="F237" s="17">
        <v>40</v>
      </c>
      <c r="G237" s="17">
        <v>6</v>
      </c>
      <c r="H237" s="31">
        <v>984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35</v>
      </c>
      <c r="B238" s="11"/>
      <c r="C238" s="25">
        <v>132</v>
      </c>
      <c r="D238" s="17">
        <v>670</v>
      </c>
      <c r="E238" s="17">
        <v>313</v>
      </c>
      <c r="F238" s="17">
        <v>38</v>
      </c>
      <c r="G238" s="17">
        <v>3</v>
      </c>
      <c r="H238" s="31">
        <v>1156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1"/>
      <c r="B239" s="11"/>
      <c r="C239" s="24"/>
      <c r="D239" s="11"/>
      <c r="E239" s="11"/>
      <c r="F239" s="11"/>
      <c r="G239" s="11"/>
      <c r="H239" s="30"/>
      <c r="I239" s="11"/>
      <c r="J239" s="24"/>
      <c r="K239" s="11"/>
      <c r="L239" s="11"/>
      <c r="M239" s="11"/>
      <c r="N239" s="11"/>
      <c r="O239" s="30"/>
      <c r="P239" s="11"/>
      <c r="Q239" s="24"/>
      <c r="R239" s="11"/>
      <c r="S239" s="11"/>
      <c r="T239" s="11"/>
      <c r="U239" s="11"/>
      <c r="V239" s="30"/>
    </row>
    <row r="240" spans="1:22">
      <c r="A240" s="19" t="s">
        <v>77</v>
      </c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20" t="s">
        <v>32</v>
      </c>
      <c r="B241" s="11"/>
      <c r="C241" s="25">
        <v>586</v>
      </c>
      <c r="D241" s="17">
        <v>1482</v>
      </c>
      <c r="E241" s="17">
        <v>795</v>
      </c>
      <c r="F241" s="17">
        <v>75</v>
      </c>
      <c r="G241" s="17"/>
      <c r="H241" s="31">
        <v>2938</v>
      </c>
      <c r="I241" s="11"/>
      <c r="J241" s="25"/>
      <c r="K241" s="17"/>
      <c r="L241" s="17"/>
      <c r="M241" s="17"/>
      <c r="N241" s="17"/>
      <c r="O241" s="31"/>
      <c r="P241" s="11"/>
      <c r="Q241" s="25">
        <v>71</v>
      </c>
      <c r="R241" s="17">
        <v>2</v>
      </c>
      <c r="S241" s="17">
        <v>234</v>
      </c>
      <c r="T241" s="17">
        <v>3</v>
      </c>
      <c r="U241" s="17">
        <v>0</v>
      </c>
      <c r="V241" s="31">
        <v>310</v>
      </c>
    </row>
    <row r="242" spans="1:22">
      <c r="A242" s="20" t="s">
        <v>33</v>
      </c>
      <c r="B242" s="11"/>
      <c r="C242" s="25">
        <v>565</v>
      </c>
      <c r="D242" s="17">
        <v>1255</v>
      </c>
      <c r="E242" s="17">
        <v>684</v>
      </c>
      <c r="F242" s="17">
        <v>57</v>
      </c>
      <c r="G242" s="17"/>
      <c r="H242" s="31">
        <v>2561</v>
      </c>
      <c r="I242" s="11"/>
      <c r="J242" s="25"/>
      <c r="K242" s="17"/>
      <c r="L242" s="17"/>
      <c r="M242" s="17"/>
      <c r="N242" s="17"/>
      <c r="O242" s="31"/>
      <c r="P242" s="11"/>
      <c r="Q242" s="25">
        <v>84</v>
      </c>
      <c r="R242" s="17"/>
      <c r="S242" s="17">
        <v>233</v>
      </c>
      <c r="T242" s="17">
        <v>3</v>
      </c>
      <c r="U242" s="17"/>
      <c r="V242" s="31">
        <v>320</v>
      </c>
    </row>
    <row r="243" spans="1:22">
      <c r="A243" s="20" t="s">
        <v>34</v>
      </c>
      <c r="B243" s="11"/>
      <c r="C243" s="25">
        <v>607</v>
      </c>
      <c r="D243" s="17">
        <v>1327</v>
      </c>
      <c r="E243" s="17">
        <v>725</v>
      </c>
      <c r="F243" s="17">
        <v>70</v>
      </c>
      <c r="G243" s="17"/>
      <c r="H243" s="31">
        <v>2729</v>
      </c>
      <c r="I243" s="11"/>
      <c r="J243" s="25"/>
      <c r="K243" s="17"/>
      <c r="L243" s="17"/>
      <c r="M243" s="17"/>
      <c r="N243" s="17"/>
      <c r="O243" s="31"/>
      <c r="P243" s="11"/>
      <c r="Q243" s="25">
        <v>75</v>
      </c>
      <c r="R243" s="17"/>
      <c r="S243" s="17">
        <v>249</v>
      </c>
      <c r="T243" s="17">
        <v>4</v>
      </c>
      <c r="U243" s="17"/>
      <c r="V243" s="31">
        <v>328</v>
      </c>
    </row>
    <row r="244" spans="1:22">
      <c r="A244" s="20" t="s">
        <v>35</v>
      </c>
      <c r="B244" s="11"/>
      <c r="C244" s="25">
        <v>594</v>
      </c>
      <c r="D244" s="17">
        <v>1134</v>
      </c>
      <c r="E244" s="17">
        <v>944</v>
      </c>
      <c r="F244" s="17">
        <v>80</v>
      </c>
      <c r="G244" s="17"/>
      <c r="H244" s="31">
        <v>2752</v>
      </c>
      <c r="I244" s="11"/>
      <c r="J244" s="25"/>
      <c r="K244" s="17"/>
      <c r="L244" s="17"/>
      <c r="M244" s="17"/>
      <c r="N244" s="17"/>
      <c r="O244" s="31"/>
      <c r="P244" s="11"/>
      <c r="Q244" s="25">
        <v>308</v>
      </c>
      <c r="R244" s="17">
        <v>0</v>
      </c>
      <c r="S244" s="17">
        <v>741</v>
      </c>
      <c r="T244" s="17">
        <v>62</v>
      </c>
      <c r="U244" s="17">
        <v>0</v>
      </c>
      <c r="V244" s="31">
        <v>1111</v>
      </c>
    </row>
    <row r="245" spans="1:22">
      <c r="A245" s="22"/>
      <c r="B245" s="11"/>
      <c r="C245" s="26"/>
      <c r="D245" s="28"/>
      <c r="E245" s="28"/>
      <c r="F245" s="28"/>
      <c r="G245" s="28"/>
      <c r="H245" s="32"/>
      <c r="I245" s="11"/>
      <c r="J245" s="26"/>
      <c r="K245" s="28"/>
      <c r="L245" s="28"/>
      <c r="M245" s="28"/>
      <c r="N245" s="28"/>
      <c r="O245" s="32"/>
      <c r="P245" s="11"/>
      <c r="Q245" s="26"/>
      <c r="R245" s="28"/>
      <c r="S245" s="28"/>
      <c r="T245" s="28"/>
      <c r="U245" s="28"/>
      <c r="V24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99</v>
      </c>
    </row>
    <row r="3" spans="1:22">
      <c r="A3" s="6" t="s">
        <v>12</v>
      </c>
    </row>
    <row r="4" spans="1:22">
      <c r="A4" s="7"/>
      <c r="C4" s="10" t="s">
        <v>100</v>
      </c>
      <c r="D4" s="8"/>
      <c r="E4" s="8"/>
      <c r="F4" s="8"/>
      <c r="G4" s="8"/>
      <c r="H4" s="9"/>
      <c r="J4" s="10" t="s">
        <v>101</v>
      </c>
      <c r="K4" s="8"/>
      <c r="L4" s="8"/>
      <c r="M4" s="8"/>
      <c r="N4" s="8"/>
      <c r="O4" s="9"/>
      <c r="Q4" s="10" t="s">
        <v>102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94</v>
      </c>
      <c r="D5" s="13" t="s">
        <v>95</v>
      </c>
      <c r="E5" s="13" t="s">
        <v>96</v>
      </c>
      <c r="F5" s="13" t="s">
        <v>97</v>
      </c>
      <c r="G5" s="13" t="s">
        <v>98</v>
      </c>
      <c r="H5" s="15" t="s">
        <v>85</v>
      </c>
      <c r="J5" s="14" t="s">
        <v>94</v>
      </c>
      <c r="K5" s="13" t="s">
        <v>95</v>
      </c>
      <c r="L5" s="13" t="s">
        <v>96</v>
      </c>
      <c r="M5" s="13" t="s">
        <v>97</v>
      </c>
      <c r="N5" s="13" t="s">
        <v>98</v>
      </c>
      <c r="O5" s="15" t="s">
        <v>85</v>
      </c>
      <c r="Q5" s="14" t="s">
        <v>94</v>
      </c>
      <c r="R5" s="13" t="s">
        <v>95</v>
      </c>
      <c r="S5" s="13" t="s">
        <v>96</v>
      </c>
      <c r="T5" s="13" t="s">
        <v>97</v>
      </c>
      <c r="U5" s="13" t="s">
        <v>98</v>
      </c>
      <c r="V5" s="15" t="s">
        <v>85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9784</v>
      </c>
      <c r="D11" s="17">
        <v>3928</v>
      </c>
      <c r="E11" s="17">
        <v>4818</v>
      </c>
      <c r="F11" s="17">
        <v>358</v>
      </c>
      <c r="G11" s="17">
        <v>61</v>
      </c>
      <c r="H11" s="31">
        <v>18949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9462</v>
      </c>
      <c r="D17" s="17">
        <v>3029</v>
      </c>
      <c r="E17" s="17">
        <v>3144</v>
      </c>
      <c r="F17" s="17">
        <v>1269</v>
      </c>
      <c r="G17" s="17">
        <v>10</v>
      </c>
      <c r="H17" s="31">
        <v>16914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7422</v>
      </c>
      <c r="D47" s="17">
        <v>3637</v>
      </c>
      <c r="E47" s="17">
        <v>3839</v>
      </c>
      <c r="F47" s="17">
        <v>538</v>
      </c>
      <c r="G47" s="17">
        <v>40</v>
      </c>
      <c r="H47" s="31">
        <v>15476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21549</v>
      </c>
      <c r="D53" s="17">
        <v>7259</v>
      </c>
      <c r="E53" s="17">
        <v>7629</v>
      </c>
      <c r="F53" s="17">
        <v>921</v>
      </c>
      <c r="G53" s="17">
        <v>135</v>
      </c>
      <c r="H53" s="31">
        <v>37493</v>
      </c>
      <c r="I53" s="11"/>
      <c r="J53" s="25"/>
      <c r="K53" s="17"/>
      <c r="L53" s="17"/>
      <c r="M53" s="17"/>
      <c r="N53" s="17"/>
      <c r="O53" s="31"/>
      <c r="P53" s="11"/>
      <c r="Q53" s="25">
        <v>618</v>
      </c>
      <c r="R53" s="17">
        <v>3</v>
      </c>
      <c r="S53" s="17">
        <v>401</v>
      </c>
      <c r="T53" s="17">
        <v>64</v>
      </c>
      <c r="U53" s="17">
        <v>3</v>
      </c>
      <c r="V53" s="31">
        <v>1089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6338</v>
      </c>
      <c r="D59" s="17">
        <v>6049</v>
      </c>
      <c r="E59" s="17">
        <v>1500</v>
      </c>
      <c r="F59" s="17">
        <v>779</v>
      </c>
      <c r="G59" s="17"/>
      <c r="H59" s="31">
        <v>14666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1"/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19" t="s">
        <v>48</v>
      </c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20" t="s">
        <v>32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33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34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35</v>
      </c>
      <c r="B70" s="11"/>
      <c r="C70" s="25">
        <v>8557</v>
      </c>
      <c r="D70" s="17">
        <v>4029</v>
      </c>
      <c r="E70" s="17">
        <v>5214</v>
      </c>
      <c r="F70" s="17">
        <v>381</v>
      </c>
      <c r="G70" s="17">
        <v>20</v>
      </c>
      <c r="H70" s="31">
        <v>18201</v>
      </c>
      <c r="I70" s="11"/>
      <c r="J70" s="25">
        <v>0</v>
      </c>
      <c r="K70" s="17">
        <v>0</v>
      </c>
      <c r="L70" s="17">
        <v>0</v>
      </c>
      <c r="M70" s="17">
        <v>0</v>
      </c>
      <c r="N70" s="17">
        <v>0</v>
      </c>
      <c r="O70" s="31">
        <v>0</v>
      </c>
      <c r="P70" s="11"/>
      <c r="Q70" s="25">
        <v>530</v>
      </c>
      <c r="R70" s="17">
        <v>0</v>
      </c>
      <c r="S70" s="17">
        <v>635</v>
      </c>
      <c r="T70" s="17">
        <v>31</v>
      </c>
      <c r="U70" s="17">
        <v>0</v>
      </c>
      <c r="V70" s="31">
        <v>1196</v>
      </c>
    </row>
    <row r="71" spans="1:22">
      <c r="A71" s="21"/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19" t="s">
        <v>49</v>
      </c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20" t="s">
        <v>32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33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35</v>
      </c>
      <c r="B76" s="11"/>
      <c r="C76" s="25">
        <v>11062</v>
      </c>
      <c r="D76" s="17">
        <v>5352</v>
      </c>
      <c r="E76" s="17">
        <v>4992</v>
      </c>
      <c r="F76" s="17">
        <v>863</v>
      </c>
      <c r="G76" s="17">
        <v>87</v>
      </c>
      <c r="H76" s="31">
        <v>22356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1"/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19" t="s">
        <v>50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32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33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34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35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1"/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19" t="s">
        <v>51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32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33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34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35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1"/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19" t="s">
        <v>52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32</v>
      </c>
      <c r="B91" s="11"/>
      <c r="C91" s="25"/>
      <c r="D91" s="17"/>
      <c r="E91" s="17"/>
      <c r="F91" s="17"/>
      <c r="G91" s="17"/>
      <c r="H91" s="31"/>
      <c r="I91" s="11"/>
      <c r="J91" s="25"/>
      <c r="K91" s="17"/>
      <c r="L91" s="17"/>
      <c r="M91" s="17"/>
      <c r="N91" s="17"/>
      <c r="O91" s="31"/>
      <c r="P91" s="11"/>
      <c r="Q91" s="25"/>
      <c r="R91" s="17"/>
      <c r="S91" s="17"/>
      <c r="T91" s="17"/>
      <c r="U91" s="17"/>
      <c r="V91" s="31"/>
    </row>
    <row r="92" spans="1:22">
      <c r="A92" s="20" t="s">
        <v>33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34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35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1"/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19" t="s">
        <v>53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32</v>
      </c>
      <c r="B97" s="11"/>
      <c r="C97" s="25"/>
      <c r="D97" s="17"/>
      <c r="E97" s="17"/>
      <c r="F97" s="17"/>
      <c r="G97" s="17"/>
      <c r="H97" s="31"/>
      <c r="I97" s="11"/>
      <c r="J97" s="25"/>
      <c r="K97" s="17"/>
      <c r="L97" s="17"/>
      <c r="M97" s="17"/>
      <c r="N97" s="17"/>
      <c r="O97" s="31"/>
      <c r="P97" s="11"/>
      <c r="Q97" s="25"/>
      <c r="R97" s="17"/>
      <c r="S97" s="17"/>
      <c r="T97" s="17"/>
      <c r="U97" s="17"/>
      <c r="V97" s="31"/>
    </row>
    <row r="98" spans="1:22">
      <c r="A98" s="20" t="s">
        <v>33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34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35</v>
      </c>
      <c r="B100" s="11"/>
      <c r="C100" s="25">
        <v>13375</v>
      </c>
      <c r="D100" s="17">
        <v>7030</v>
      </c>
      <c r="E100" s="17">
        <v>8507</v>
      </c>
      <c r="F100" s="17">
        <v>644</v>
      </c>
      <c r="G100" s="17">
        <v>84</v>
      </c>
      <c r="H100" s="31">
        <v>29640</v>
      </c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1"/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19" t="s">
        <v>54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32</v>
      </c>
      <c r="B103" s="11"/>
      <c r="C103" s="25"/>
      <c r="D103" s="17"/>
      <c r="E103" s="17"/>
      <c r="F103" s="17"/>
      <c r="G103" s="17"/>
      <c r="H103" s="31"/>
      <c r="I103" s="11"/>
      <c r="J103" s="25"/>
      <c r="K103" s="17"/>
      <c r="L103" s="17"/>
      <c r="M103" s="17"/>
      <c r="N103" s="17"/>
      <c r="O103" s="31"/>
      <c r="P103" s="11"/>
      <c r="Q103" s="25"/>
      <c r="R103" s="17"/>
      <c r="S103" s="17"/>
      <c r="T103" s="17"/>
      <c r="U103" s="17"/>
      <c r="V103" s="31"/>
    </row>
    <row r="104" spans="1:22">
      <c r="A104" s="20" t="s">
        <v>33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34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35</v>
      </c>
      <c r="B106" s="11"/>
      <c r="C106" s="25">
        <v>20745</v>
      </c>
      <c r="D106" s="17">
        <v>23144</v>
      </c>
      <c r="E106" s="17">
        <v>9976</v>
      </c>
      <c r="F106" s="17">
        <v>2203</v>
      </c>
      <c r="G106" s="17">
        <v>219</v>
      </c>
      <c r="H106" s="31">
        <v>56287</v>
      </c>
      <c r="I106" s="11"/>
      <c r="J106" s="25">
        <v>0</v>
      </c>
      <c r="K106" s="17">
        <v>0</v>
      </c>
      <c r="L106" s="17">
        <v>0</v>
      </c>
      <c r="M106" s="17">
        <v>0</v>
      </c>
      <c r="N106" s="17">
        <v>0</v>
      </c>
      <c r="O106" s="31">
        <v>0</v>
      </c>
      <c r="P106" s="11"/>
      <c r="Q106" s="25">
        <v>0</v>
      </c>
      <c r="R106" s="17">
        <v>1002</v>
      </c>
      <c r="S106" s="17">
        <v>255</v>
      </c>
      <c r="T106" s="17">
        <v>62</v>
      </c>
      <c r="U106" s="17">
        <v>0</v>
      </c>
      <c r="V106" s="31">
        <v>1319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55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32</v>
      </c>
      <c r="B109" s="11"/>
      <c r="C109" s="25">
        <v>10217</v>
      </c>
      <c r="D109" s="17">
        <v>10179</v>
      </c>
      <c r="E109" s="17">
        <v>7659</v>
      </c>
      <c r="F109" s="17">
        <v>1448</v>
      </c>
      <c r="G109" s="17">
        <v>382</v>
      </c>
      <c r="H109" s="31">
        <v>29885</v>
      </c>
      <c r="I109" s="11"/>
      <c r="J109" s="25"/>
      <c r="K109" s="17"/>
      <c r="L109" s="17"/>
      <c r="M109" s="17"/>
      <c r="N109" s="17"/>
      <c r="O109" s="31"/>
      <c r="P109" s="11"/>
      <c r="Q109" s="25">
        <v>305</v>
      </c>
      <c r="R109" s="17">
        <v>0</v>
      </c>
      <c r="S109" s="17">
        <v>229</v>
      </c>
      <c r="T109" s="17">
        <v>43</v>
      </c>
      <c r="U109" s="17">
        <v>0</v>
      </c>
      <c r="V109" s="31">
        <v>577</v>
      </c>
    </row>
    <row r="110" spans="1:22">
      <c r="A110" s="20" t="s">
        <v>33</v>
      </c>
      <c r="B110" s="11"/>
      <c r="C110" s="25">
        <v>7479</v>
      </c>
      <c r="D110" s="17">
        <v>9480</v>
      </c>
      <c r="E110" s="17">
        <v>6795</v>
      </c>
      <c r="F110" s="17">
        <v>834</v>
      </c>
      <c r="G110" s="17">
        <v>387</v>
      </c>
      <c r="H110" s="31">
        <v>24975</v>
      </c>
      <c r="I110" s="11"/>
      <c r="J110" s="25"/>
      <c r="K110" s="17"/>
      <c r="L110" s="17"/>
      <c r="M110" s="17"/>
      <c r="N110" s="17"/>
      <c r="O110" s="31"/>
      <c r="P110" s="11"/>
      <c r="Q110" s="25">
        <v>267</v>
      </c>
      <c r="R110" s="17">
        <v>0</v>
      </c>
      <c r="S110" s="17">
        <v>191</v>
      </c>
      <c r="T110" s="17">
        <v>24</v>
      </c>
      <c r="U110" s="17">
        <v>0</v>
      </c>
      <c r="V110" s="31">
        <v>482</v>
      </c>
    </row>
    <row r="111" spans="1:22">
      <c r="A111" s="20" t="s">
        <v>34</v>
      </c>
      <c r="B111" s="11"/>
      <c r="C111" s="25">
        <v>10032</v>
      </c>
      <c r="D111" s="17">
        <v>12078</v>
      </c>
      <c r="E111" s="17">
        <v>7880</v>
      </c>
      <c r="F111" s="17">
        <v>888</v>
      </c>
      <c r="G111" s="17">
        <v>340</v>
      </c>
      <c r="H111" s="31">
        <v>31218</v>
      </c>
      <c r="I111" s="11"/>
      <c r="J111" s="25"/>
      <c r="K111" s="17"/>
      <c r="L111" s="17"/>
      <c r="M111" s="17"/>
      <c r="N111" s="17"/>
      <c r="O111" s="31"/>
      <c r="P111" s="11"/>
      <c r="Q111" s="25">
        <v>280</v>
      </c>
      <c r="R111" s="17">
        <v>0</v>
      </c>
      <c r="S111" s="17">
        <v>183</v>
      </c>
      <c r="T111" s="17">
        <v>20</v>
      </c>
      <c r="U111" s="17">
        <v>0</v>
      </c>
      <c r="V111" s="31">
        <v>483</v>
      </c>
    </row>
    <row r="112" spans="1:22">
      <c r="A112" s="20" t="s">
        <v>35</v>
      </c>
      <c r="B112" s="11"/>
      <c r="C112" s="25">
        <v>10801</v>
      </c>
      <c r="D112" s="17">
        <v>11551</v>
      </c>
      <c r="E112" s="17">
        <v>8075</v>
      </c>
      <c r="F112" s="17">
        <v>762</v>
      </c>
      <c r="G112" s="17">
        <v>291</v>
      </c>
      <c r="H112" s="31">
        <v>31480</v>
      </c>
      <c r="I112" s="11"/>
      <c r="J112" s="25"/>
      <c r="K112" s="17"/>
      <c r="L112" s="17"/>
      <c r="M112" s="17"/>
      <c r="N112" s="17"/>
      <c r="O112" s="31"/>
      <c r="P112" s="11"/>
      <c r="Q112" s="25">
        <v>265</v>
      </c>
      <c r="R112" s="17"/>
      <c r="S112" s="17">
        <v>185</v>
      </c>
      <c r="T112" s="17">
        <v>17</v>
      </c>
      <c r="U112" s="17"/>
      <c r="V112" s="31">
        <v>467</v>
      </c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56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32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33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34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35</v>
      </c>
      <c r="B118" s="11"/>
      <c r="C118" s="25">
        <v>10584</v>
      </c>
      <c r="D118" s="17">
        <v>7924</v>
      </c>
      <c r="E118" s="17">
        <v>3385</v>
      </c>
      <c r="F118" s="17">
        <v>544</v>
      </c>
      <c r="G118" s="17">
        <v>44</v>
      </c>
      <c r="H118" s="31">
        <v>22481</v>
      </c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57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32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33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34</v>
      </c>
      <c r="B123" s="11"/>
      <c r="C123" s="25">
        <v>615</v>
      </c>
      <c r="D123" s="17">
        <v>243</v>
      </c>
      <c r="E123" s="17">
        <v>235</v>
      </c>
      <c r="F123" s="17">
        <v>83</v>
      </c>
      <c r="G123" s="17">
        <v>9</v>
      </c>
      <c r="H123" s="31">
        <v>1185</v>
      </c>
      <c r="I123" s="11"/>
      <c r="J123" s="25"/>
      <c r="K123" s="17"/>
      <c r="L123" s="17"/>
      <c r="M123" s="17"/>
      <c r="N123" s="17"/>
      <c r="O123" s="31"/>
      <c r="P123" s="11"/>
      <c r="Q123" s="25">
        <v>31</v>
      </c>
      <c r="R123" s="17">
        <v>0</v>
      </c>
      <c r="S123" s="17">
        <v>29</v>
      </c>
      <c r="T123" s="17">
        <v>27</v>
      </c>
      <c r="U123" s="17">
        <v>0</v>
      </c>
      <c r="V123" s="31">
        <v>87</v>
      </c>
    </row>
    <row r="124" spans="1:22">
      <c r="A124" s="20" t="s">
        <v>35</v>
      </c>
      <c r="B124" s="11"/>
      <c r="C124" s="25">
        <v>991</v>
      </c>
      <c r="D124" s="17">
        <v>277</v>
      </c>
      <c r="E124" s="17">
        <v>392</v>
      </c>
      <c r="F124" s="17">
        <v>107</v>
      </c>
      <c r="G124" s="17">
        <v>24</v>
      </c>
      <c r="H124" s="31">
        <v>1791</v>
      </c>
      <c r="I124" s="11"/>
      <c r="J124" s="25"/>
      <c r="K124" s="17"/>
      <c r="L124" s="17"/>
      <c r="M124" s="17"/>
      <c r="N124" s="17"/>
      <c r="O124" s="31"/>
      <c r="P124" s="11"/>
      <c r="Q124" s="25">
        <v>26</v>
      </c>
      <c r="R124" s="17">
        <v>0</v>
      </c>
      <c r="S124" s="17">
        <v>61</v>
      </c>
      <c r="T124" s="17">
        <v>24</v>
      </c>
      <c r="U124" s="17">
        <v>0</v>
      </c>
      <c r="V124" s="31">
        <v>111</v>
      </c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58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32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33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34</v>
      </c>
      <c r="B129" s="11"/>
      <c r="C129" s="25">
        <v>30</v>
      </c>
      <c r="D129" s="17">
        <v>0</v>
      </c>
      <c r="E129" s="17">
        <v>0</v>
      </c>
      <c r="F129" s="17">
        <v>6</v>
      </c>
      <c r="G129" s="17"/>
      <c r="H129" s="31">
        <v>36</v>
      </c>
      <c r="I129" s="11"/>
      <c r="J129" s="25">
        <v>1955</v>
      </c>
      <c r="K129" s="17"/>
      <c r="L129" s="17"/>
      <c r="M129" s="17">
        <v>95</v>
      </c>
      <c r="N129" s="17"/>
      <c r="O129" s="31">
        <v>2050</v>
      </c>
      <c r="P129" s="11"/>
      <c r="Q129" s="25"/>
      <c r="R129" s="17"/>
      <c r="S129" s="17"/>
      <c r="T129" s="17"/>
      <c r="U129" s="17"/>
      <c r="V129" s="31"/>
    </row>
    <row r="130" spans="1:22">
      <c r="A130" s="20" t="s">
        <v>35</v>
      </c>
      <c r="B130" s="11"/>
      <c r="C130" s="25">
        <v>46</v>
      </c>
      <c r="D130" s="17">
        <v>7</v>
      </c>
      <c r="E130" s="17"/>
      <c r="F130" s="17"/>
      <c r="G130" s="17"/>
      <c r="H130" s="31">
        <v>53</v>
      </c>
      <c r="I130" s="11"/>
      <c r="J130" s="25">
        <v>1908</v>
      </c>
      <c r="K130" s="17"/>
      <c r="L130" s="17"/>
      <c r="M130" s="17">
        <v>44</v>
      </c>
      <c r="N130" s="17"/>
      <c r="O130" s="31">
        <v>1952</v>
      </c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59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33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34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35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60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61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32</v>
      </c>
      <c r="B145" s="11"/>
      <c r="C145" s="25"/>
      <c r="D145" s="17"/>
      <c r="E145" s="17"/>
      <c r="F145" s="17"/>
      <c r="G145" s="17"/>
      <c r="H145" s="31"/>
      <c r="I145" s="11"/>
      <c r="J145" s="25"/>
      <c r="K145" s="17"/>
      <c r="L145" s="17"/>
      <c r="M145" s="17"/>
      <c r="N145" s="17"/>
      <c r="O145" s="31"/>
      <c r="P145" s="11"/>
      <c r="Q145" s="25"/>
      <c r="R145" s="17"/>
      <c r="S145" s="17"/>
      <c r="T145" s="17"/>
      <c r="U145" s="17"/>
      <c r="V145" s="31"/>
    </row>
    <row r="146" spans="1:22">
      <c r="A146" s="20" t="s">
        <v>33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34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35</v>
      </c>
      <c r="B148" s="11"/>
      <c r="C148" s="25">
        <v>869</v>
      </c>
      <c r="D148" s="17">
        <v>127</v>
      </c>
      <c r="E148" s="17">
        <v>157</v>
      </c>
      <c r="F148" s="17">
        <v>95</v>
      </c>
      <c r="G148" s="17">
        <v>3</v>
      </c>
      <c r="H148" s="31">
        <v>1251</v>
      </c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32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33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34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35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63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32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33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34</v>
      </c>
      <c r="B159" s="11"/>
      <c r="C159" s="25">
        <v>254</v>
      </c>
      <c r="D159" s="17">
        <v>42</v>
      </c>
      <c r="E159" s="17">
        <v>74</v>
      </c>
      <c r="F159" s="17">
        <v>36</v>
      </c>
      <c r="G159" s="17"/>
      <c r="H159" s="31">
        <v>406</v>
      </c>
      <c r="I159" s="11"/>
      <c r="J159" s="25">
        <v>2318</v>
      </c>
      <c r="K159" s="17">
        <v>312</v>
      </c>
      <c r="L159" s="17"/>
      <c r="M159" s="17">
        <v>904</v>
      </c>
      <c r="N159" s="17"/>
      <c r="O159" s="31">
        <v>3534</v>
      </c>
      <c r="P159" s="11"/>
      <c r="Q159" s="25">
        <v>31</v>
      </c>
      <c r="R159" s="17"/>
      <c r="S159" s="17">
        <v>36</v>
      </c>
      <c r="T159" s="17">
        <v>21</v>
      </c>
      <c r="U159" s="17"/>
      <c r="V159" s="31">
        <v>88</v>
      </c>
    </row>
    <row r="160" spans="1:22">
      <c r="A160" s="20" t="s">
        <v>35</v>
      </c>
      <c r="B160" s="11"/>
      <c r="C160" s="25">
        <v>636</v>
      </c>
      <c r="D160" s="17">
        <v>173</v>
      </c>
      <c r="E160" s="17">
        <v>225</v>
      </c>
      <c r="F160" s="17">
        <v>92</v>
      </c>
      <c r="G160" s="17"/>
      <c r="H160" s="31">
        <v>1126</v>
      </c>
      <c r="I160" s="11"/>
      <c r="J160" s="25">
        <v>2147</v>
      </c>
      <c r="K160" s="17">
        <v>60</v>
      </c>
      <c r="L160" s="17"/>
      <c r="M160" s="17">
        <v>1008</v>
      </c>
      <c r="N160" s="17"/>
      <c r="O160" s="31">
        <v>3215</v>
      </c>
      <c r="P160" s="11"/>
      <c r="Q160" s="25">
        <v>49</v>
      </c>
      <c r="R160" s="17">
        <v>0</v>
      </c>
      <c r="S160" s="17">
        <v>36</v>
      </c>
      <c r="T160" s="17">
        <v>33</v>
      </c>
      <c r="U160" s="17"/>
      <c r="V160" s="31">
        <v>118</v>
      </c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64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32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33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34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35</v>
      </c>
      <c r="B166" s="11"/>
      <c r="C166" s="25">
        <v>3</v>
      </c>
      <c r="D166" s="17">
        <v>0</v>
      </c>
      <c r="E166" s="17">
        <v>2</v>
      </c>
      <c r="F166" s="17">
        <v>0</v>
      </c>
      <c r="G166" s="17">
        <v>0</v>
      </c>
      <c r="H166" s="31">
        <v>5</v>
      </c>
      <c r="I166" s="11"/>
      <c r="J166" s="25">
        <v>0</v>
      </c>
      <c r="K166" s="17">
        <v>0</v>
      </c>
      <c r="L166" s="17">
        <v>0</v>
      </c>
      <c r="M166" s="17">
        <v>0</v>
      </c>
      <c r="N166" s="17">
        <v>0</v>
      </c>
      <c r="O166" s="31">
        <v>0</v>
      </c>
      <c r="P166" s="11"/>
      <c r="Q166" s="25">
        <v>0</v>
      </c>
      <c r="R166" s="17">
        <v>0</v>
      </c>
      <c r="S166" s="17">
        <v>0</v>
      </c>
      <c r="T166" s="17">
        <v>0</v>
      </c>
      <c r="U166" s="17">
        <v>0</v>
      </c>
      <c r="V166" s="31">
        <v>0</v>
      </c>
    </row>
    <row r="167" spans="1:22">
      <c r="A167" s="21"/>
      <c r="B167" s="11"/>
      <c r="C167" s="24"/>
      <c r="D167" s="11"/>
      <c r="E167" s="11"/>
      <c r="F167" s="11"/>
      <c r="G167" s="11"/>
      <c r="H167" s="30"/>
      <c r="I167" s="11"/>
      <c r="J167" s="24"/>
      <c r="K167" s="11"/>
      <c r="L167" s="11"/>
      <c r="M167" s="11"/>
      <c r="N167" s="11"/>
      <c r="O167" s="30"/>
      <c r="P167" s="11"/>
      <c r="Q167" s="24"/>
      <c r="R167" s="11"/>
      <c r="S167" s="11"/>
      <c r="T167" s="11"/>
      <c r="U167" s="11"/>
      <c r="V167" s="30"/>
    </row>
    <row r="168" spans="1:22">
      <c r="A168" s="19" t="s">
        <v>65</v>
      </c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20" t="s">
        <v>32</v>
      </c>
      <c r="B169" s="11"/>
      <c r="C169" s="25">
        <v>529</v>
      </c>
      <c r="D169" s="17">
        <v>40</v>
      </c>
      <c r="E169" s="17">
        <v>218</v>
      </c>
      <c r="F169" s="17">
        <v>6</v>
      </c>
      <c r="G169" s="17"/>
      <c r="H169" s="31">
        <v>793</v>
      </c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33</v>
      </c>
      <c r="B170" s="11"/>
      <c r="C170" s="25">
        <v>327</v>
      </c>
      <c r="D170" s="17">
        <v>77</v>
      </c>
      <c r="E170" s="17">
        <v>219</v>
      </c>
      <c r="F170" s="17">
        <v>9</v>
      </c>
      <c r="G170" s="17"/>
      <c r="H170" s="31">
        <v>632</v>
      </c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34</v>
      </c>
      <c r="B171" s="11"/>
      <c r="C171" s="25">
        <v>352</v>
      </c>
      <c r="D171" s="17">
        <v>78</v>
      </c>
      <c r="E171" s="17">
        <v>222</v>
      </c>
      <c r="F171" s="17">
        <v>5</v>
      </c>
      <c r="G171" s="17"/>
      <c r="H171" s="31">
        <v>657</v>
      </c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35</v>
      </c>
      <c r="B172" s="11"/>
      <c r="C172" s="25">
        <v>503</v>
      </c>
      <c r="D172" s="17">
        <v>31</v>
      </c>
      <c r="E172" s="17">
        <v>442</v>
      </c>
      <c r="F172" s="17">
        <v>17</v>
      </c>
      <c r="G172" s="17"/>
      <c r="H172" s="31">
        <v>993</v>
      </c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1"/>
      <c r="B173" s="11"/>
      <c r="C173" s="24"/>
      <c r="D173" s="11"/>
      <c r="E173" s="11"/>
      <c r="F173" s="11"/>
      <c r="G173" s="11"/>
      <c r="H173" s="30"/>
      <c r="I173" s="11"/>
      <c r="J173" s="24"/>
      <c r="K173" s="11"/>
      <c r="L173" s="11"/>
      <c r="M173" s="11"/>
      <c r="N173" s="11"/>
      <c r="O173" s="30"/>
      <c r="P173" s="11"/>
      <c r="Q173" s="24"/>
      <c r="R173" s="11"/>
      <c r="S173" s="11"/>
      <c r="T173" s="11"/>
      <c r="U173" s="11"/>
      <c r="V173" s="30"/>
    </row>
    <row r="174" spans="1:22">
      <c r="A174" s="19" t="s">
        <v>66</v>
      </c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20" t="s">
        <v>32</v>
      </c>
      <c r="B175" s="11"/>
      <c r="C175" s="25"/>
      <c r="D175" s="17"/>
      <c r="E175" s="17"/>
      <c r="F175" s="17"/>
      <c r="G175" s="17"/>
      <c r="H175" s="31"/>
      <c r="I175" s="11"/>
      <c r="J175" s="25"/>
      <c r="K175" s="17"/>
      <c r="L175" s="17"/>
      <c r="M175" s="17"/>
      <c r="N175" s="17"/>
      <c r="O175" s="31"/>
      <c r="P175" s="11"/>
      <c r="Q175" s="25"/>
      <c r="R175" s="17"/>
      <c r="S175" s="17"/>
      <c r="T175" s="17"/>
      <c r="U175" s="17"/>
      <c r="V175" s="31"/>
    </row>
    <row r="176" spans="1:22">
      <c r="A176" s="20" t="s">
        <v>33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34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35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1"/>
      <c r="B179" s="11"/>
      <c r="C179" s="24"/>
      <c r="D179" s="11"/>
      <c r="E179" s="11"/>
      <c r="F179" s="11"/>
      <c r="G179" s="11"/>
      <c r="H179" s="30"/>
      <c r="I179" s="11"/>
      <c r="J179" s="24"/>
      <c r="K179" s="11"/>
      <c r="L179" s="11"/>
      <c r="M179" s="11"/>
      <c r="N179" s="11"/>
      <c r="O179" s="30"/>
      <c r="P179" s="11"/>
      <c r="Q179" s="24"/>
      <c r="R179" s="11"/>
      <c r="S179" s="11"/>
      <c r="T179" s="11"/>
      <c r="U179" s="11"/>
      <c r="V179" s="30"/>
    </row>
    <row r="180" spans="1:22">
      <c r="A180" s="19" t="s">
        <v>67</v>
      </c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20" t="s">
        <v>32</v>
      </c>
      <c r="B181" s="11"/>
      <c r="C181" s="25">
        <v>409</v>
      </c>
      <c r="D181" s="17">
        <v>198</v>
      </c>
      <c r="E181" s="17">
        <v>300</v>
      </c>
      <c r="F181" s="17">
        <v>13</v>
      </c>
      <c r="G181" s="17">
        <v>7</v>
      </c>
      <c r="H181" s="31">
        <v>927</v>
      </c>
      <c r="I181" s="11"/>
      <c r="J181" s="25">
        <v>0</v>
      </c>
      <c r="K181" s="17">
        <v>0</v>
      </c>
      <c r="L181" s="17">
        <v>0</v>
      </c>
      <c r="M181" s="17">
        <v>0</v>
      </c>
      <c r="N181" s="17">
        <v>0</v>
      </c>
      <c r="O181" s="31">
        <v>0</v>
      </c>
      <c r="P181" s="11"/>
      <c r="Q181" s="25">
        <v>59</v>
      </c>
      <c r="R181" s="17">
        <v>0</v>
      </c>
      <c r="S181" s="17">
        <v>75</v>
      </c>
      <c r="T181" s="17">
        <v>7</v>
      </c>
      <c r="U181" s="17">
        <v>0</v>
      </c>
      <c r="V181" s="31">
        <v>141</v>
      </c>
    </row>
    <row r="182" spans="1:22">
      <c r="A182" s="20" t="s">
        <v>33</v>
      </c>
      <c r="B182" s="11"/>
      <c r="C182" s="25">
        <v>247</v>
      </c>
      <c r="D182" s="17">
        <v>167</v>
      </c>
      <c r="E182" s="17">
        <v>280</v>
      </c>
      <c r="F182" s="17">
        <v>21</v>
      </c>
      <c r="G182" s="17">
        <v>2</v>
      </c>
      <c r="H182" s="31">
        <v>717</v>
      </c>
      <c r="I182" s="11"/>
      <c r="J182" s="25">
        <v>0</v>
      </c>
      <c r="K182" s="17">
        <v>0</v>
      </c>
      <c r="L182" s="17">
        <v>0</v>
      </c>
      <c r="M182" s="17">
        <v>0</v>
      </c>
      <c r="N182" s="17">
        <v>0</v>
      </c>
      <c r="O182" s="31">
        <v>0</v>
      </c>
      <c r="P182" s="11"/>
      <c r="Q182" s="25">
        <v>86</v>
      </c>
      <c r="R182" s="17">
        <v>0</v>
      </c>
      <c r="S182" s="17">
        <v>65</v>
      </c>
      <c r="T182" s="17">
        <v>19</v>
      </c>
      <c r="U182" s="17">
        <v>0</v>
      </c>
      <c r="V182" s="31">
        <v>170</v>
      </c>
    </row>
    <row r="183" spans="1:22">
      <c r="A183" s="20" t="s">
        <v>34</v>
      </c>
      <c r="B183" s="11"/>
      <c r="C183" s="25">
        <v>438</v>
      </c>
      <c r="D183" s="17">
        <v>251</v>
      </c>
      <c r="E183" s="17">
        <v>332</v>
      </c>
      <c r="F183" s="17">
        <v>42</v>
      </c>
      <c r="G183" s="17">
        <v>3</v>
      </c>
      <c r="H183" s="31">
        <v>1066</v>
      </c>
      <c r="I183" s="11"/>
      <c r="J183" s="25">
        <v>0</v>
      </c>
      <c r="K183" s="17">
        <v>0</v>
      </c>
      <c r="L183" s="17">
        <v>0</v>
      </c>
      <c r="M183" s="17">
        <v>0</v>
      </c>
      <c r="N183" s="17">
        <v>0</v>
      </c>
      <c r="O183" s="31">
        <v>0</v>
      </c>
      <c r="P183" s="11"/>
      <c r="Q183" s="25">
        <v>80</v>
      </c>
      <c r="R183" s="17">
        <v>0</v>
      </c>
      <c r="S183" s="17">
        <v>95</v>
      </c>
      <c r="T183" s="17">
        <v>5</v>
      </c>
      <c r="U183" s="17">
        <v>0</v>
      </c>
      <c r="V183" s="31">
        <v>180</v>
      </c>
    </row>
    <row r="184" spans="1:22">
      <c r="A184" s="20" t="s">
        <v>35</v>
      </c>
      <c r="B184" s="11"/>
      <c r="C184" s="25">
        <v>553</v>
      </c>
      <c r="D184" s="17">
        <v>178</v>
      </c>
      <c r="E184" s="17">
        <v>562</v>
      </c>
      <c r="F184" s="17">
        <v>55</v>
      </c>
      <c r="G184" s="17">
        <v>0</v>
      </c>
      <c r="H184" s="31">
        <v>1348</v>
      </c>
      <c r="I184" s="11"/>
      <c r="J184" s="25">
        <v>0</v>
      </c>
      <c r="K184" s="17">
        <v>0</v>
      </c>
      <c r="L184" s="17">
        <v>0</v>
      </c>
      <c r="M184" s="17">
        <v>0</v>
      </c>
      <c r="N184" s="17">
        <v>0</v>
      </c>
      <c r="O184" s="31">
        <v>0</v>
      </c>
      <c r="P184" s="11"/>
      <c r="Q184" s="25">
        <v>52</v>
      </c>
      <c r="R184" s="17">
        <v>0</v>
      </c>
      <c r="S184" s="17">
        <v>74</v>
      </c>
      <c r="T184" s="17">
        <v>32</v>
      </c>
      <c r="U184" s="17">
        <v>0</v>
      </c>
      <c r="V184" s="31">
        <v>158</v>
      </c>
    </row>
    <row r="185" spans="1:22">
      <c r="A185" s="21"/>
      <c r="B185" s="11"/>
      <c r="C185" s="24"/>
      <c r="D185" s="11"/>
      <c r="E185" s="11"/>
      <c r="F185" s="11"/>
      <c r="G185" s="11"/>
      <c r="H185" s="30"/>
      <c r="I185" s="11"/>
      <c r="J185" s="24"/>
      <c r="K185" s="11"/>
      <c r="L185" s="11"/>
      <c r="M185" s="11"/>
      <c r="N185" s="11"/>
      <c r="O185" s="30"/>
      <c r="P185" s="11"/>
      <c r="Q185" s="24"/>
      <c r="R185" s="11"/>
      <c r="S185" s="11"/>
      <c r="T185" s="11"/>
      <c r="U185" s="11"/>
      <c r="V185" s="30"/>
    </row>
    <row r="186" spans="1:22">
      <c r="A186" s="19" t="s">
        <v>68</v>
      </c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20" t="s">
        <v>32</v>
      </c>
      <c r="B187" s="11"/>
      <c r="C187" s="25"/>
      <c r="D187" s="17"/>
      <c r="E187" s="17"/>
      <c r="F187" s="17"/>
      <c r="G187" s="17"/>
      <c r="H187" s="31"/>
      <c r="I187" s="11"/>
      <c r="J187" s="25"/>
      <c r="K187" s="17"/>
      <c r="L187" s="17"/>
      <c r="M187" s="17"/>
      <c r="N187" s="17"/>
      <c r="O187" s="31"/>
      <c r="P187" s="11"/>
      <c r="Q187" s="25"/>
      <c r="R187" s="17"/>
      <c r="S187" s="17"/>
      <c r="T187" s="17"/>
      <c r="U187" s="17"/>
      <c r="V187" s="31"/>
    </row>
    <row r="188" spans="1:22">
      <c r="A188" s="20" t="s">
        <v>33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34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35</v>
      </c>
      <c r="B190" s="11"/>
      <c r="C190" s="25">
        <v>70</v>
      </c>
      <c r="D190" s="17">
        <v>4</v>
      </c>
      <c r="E190" s="17">
        <v>7</v>
      </c>
      <c r="F190" s="17">
        <v>2</v>
      </c>
      <c r="G190" s="17"/>
      <c r="H190" s="31">
        <v>83</v>
      </c>
      <c r="I190" s="11"/>
      <c r="J190" s="25">
        <v>1952</v>
      </c>
      <c r="K190" s="17"/>
      <c r="L190" s="17"/>
      <c r="M190" s="17">
        <v>166</v>
      </c>
      <c r="N190" s="17"/>
      <c r="O190" s="31">
        <v>2118</v>
      </c>
      <c r="P190" s="11"/>
      <c r="Q190" s="25"/>
      <c r="R190" s="17"/>
      <c r="S190" s="17"/>
      <c r="T190" s="17"/>
      <c r="U190" s="17"/>
      <c r="V190" s="31"/>
    </row>
    <row r="191" spans="1:22">
      <c r="A191" s="21"/>
      <c r="B191" s="11"/>
      <c r="C191" s="24"/>
      <c r="D191" s="11"/>
      <c r="E191" s="11"/>
      <c r="F191" s="11"/>
      <c r="G191" s="11"/>
      <c r="H191" s="30"/>
      <c r="I191" s="11"/>
      <c r="J191" s="24"/>
      <c r="K191" s="11"/>
      <c r="L191" s="11"/>
      <c r="M191" s="11"/>
      <c r="N191" s="11"/>
      <c r="O191" s="30"/>
      <c r="P191" s="11"/>
      <c r="Q191" s="24"/>
      <c r="R191" s="11"/>
      <c r="S191" s="11"/>
      <c r="T191" s="11"/>
      <c r="U191" s="11"/>
      <c r="V191" s="30"/>
    </row>
    <row r="192" spans="1:22">
      <c r="A192" s="19" t="s">
        <v>69</v>
      </c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20" t="s">
        <v>32</v>
      </c>
      <c r="B193" s="11"/>
      <c r="C193" s="25">
        <v>168</v>
      </c>
      <c r="D193" s="17">
        <v>7</v>
      </c>
      <c r="E193" s="17">
        <v>7</v>
      </c>
      <c r="F193" s="17">
        <v>1</v>
      </c>
      <c r="G193" s="17"/>
      <c r="H193" s="31">
        <v>183</v>
      </c>
      <c r="I193" s="11"/>
      <c r="J193" s="25">
        <v>2718</v>
      </c>
      <c r="K193" s="17">
        <v>45</v>
      </c>
      <c r="L193" s="17">
        <v>197</v>
      </c>
      <c r="M193" s="17">
        <v>294</v>
      </c>
      <c r="N193" s="17"/>
      <c r="O193" s="31">
        <v>3254</v>
      </c>
      <c r="P193" s="11"/>
      <c r="Q193" s="25"/>
      <c r="R193" s="17"/>
      <c r="S193" s="17"/>
      <c r="T193" s="17"/>
      <c r="U193" s="17"/>
      <c r="V193" s="31"/>
    </row>
    <row r="194" spans="1:22">
      <c r="A194" s="20" t="s">
        <v>33</v>
      </c>
      <c r="B194" s="11"/>
      <c r="C194" s="25">
        <v>88</v>
      </c>
      <c r="D194" s="17">
        <v>2</v>
      </c>
      <c r="E194" s="17">
        <v>5</v>
      </c>
      <c r="F194" s="17"/>
      <c r="G194" s="17"/>
      <c r="H194" s="31">
        <v>95</v>
      </c>
      <c r="I194" s="11"/>
      <c r="J194" s="25">
        <v>2741</v>
      </c>
      <c r="K194" s="17">
        <v>20</v>
      </c>
      <c r="L194" s="17">
        <v>182</v>
      </c>
      <c r="M194" s="17">
        <v>193</v>
      </c>
      <c r="N194" s="17"/>
      <c r="O194" s="31">
        <v>3136</v>
      </c>
      <c r="P194" s="11"/>
      <c r="Q194" s="25"/>
      <c r="R194" s="17"/>
      <c r="S194" s="17"/>
      <c r="T194" s="17"/>
      <c r="U194" s="17"/>
      <c r="V194" s="31"/>
    </row>
    <row r="195" spans="1:22">
      <c r="A195" s="20" t="s">
        <v>34</v>
      </c>
      <c r="B195" s="11"/>
      <c r="C195" s="25">
        <v>129</v>
      </c>
      <c r="D195" s="17">
        <v>3</v>
      </c>
      <c r="E195" s="17">
        <v>7</v>
      </c>
      <c r="F195" s="17"/>
      <c r="G195" s="17"/>
      <c r="H195" s="31">
        <v>139</v>
      </c>
      <c r="I195" s="11"/>
      <c r="J195" s="25">
        <v>2591</v>
      </c>
      <c r="K195" s="17">
        <v>23</v>
      </c>
      <c r="L195" s="17">
        <v>184</v>
      </c>
      <c r="M195" s="17">
        <v>141</v>
      </c>
      <c r="N195" s="17"/>
      <c r="O195" s="31">
        <v>2939</v>
      </c>
      <c r="P195" s="11"/>
      <c r="Q195" s="25"/>
      <c r="R195" s="17"/>
      <c r="S195" s="17"/>
      <c r="T195" s="17"/>
      <c r="U195" s="17"/>
      <c r="V195" s="31"/>
    </row>
    <row r="196" spans="1:22">
      <c r="A196" s="20" t="s">
        <v>35</v>
      </c>
      <c r="B196" s="11"/>
      <c r="C196" s="25">
        <v>87</v>
      </c>
      <c r="D196" s="17">
        <v>1</v>
      </c>
      <c r="E196" s="17">
        <v>2</v>
      </c>
      <c r="F196" s="17"/>
      <c r="G196" s="17"/>
      <c r="H196" s="31">
        <v>90</v>
      </c>
      <c r="I196" s="11"/>
      <c r="J196" s="25">
        <v>2538</v>
      </c>
      <c r="K196" s="17"/>
      <c r="L196" s="17">
        <v>184</v>
      </c>
      <c r="M196" s="17">
        <v>92</v>
      </c>
      <c r="N196" s="17"/>
      <c r="O196" s="31">
        <v>2814</v>
      </c>
      <c r="P196" s="11"/>
      <c r="Q196" s="25"/>
      <c r="R196" s="17"/>
      <c r="S196" s="17"/>
      <c r="T196" s="17"/>
      <c r="U196" s="17"/>
      <c r="V196" s="31"/>
    </row>
    <row r="197" spans="1:22">
      <c r="A197" s="21"/>
      <c r="B197" s="11"/>
      <c r="C197" s="24"/>
      <c r="D197" s="11"/>
      <c r="E197" s="11"/>
      <c r="F197" s="11"/>
      <c r="G197" s="11"/>
      <c r="H197" s="30"/>
      <c r="I197" s="11"/>
      <c r="J197" s="24"/>
      <c r="K197" s="11"/>
      <c r="L197" s="11"/>
      <c r="M197" s="11"/>
      <c r="N197" s="11"/>
      <c r="O197" s="30"/>
      <c r="P197" s="11"/>
      <c r="Q197" s="24"/>
      <c r="R197" s="11"/>
      <c r="S197" s="11"/>
      <c r="T197" s="11"/>
      <c r="U197" s="11"/>
      <c r="V197" s="30"/>
    </row>
    <row r="198" spans="1:22">
      <c r="A198" s="19" t="s">
        <v>70</v>
      </c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20" t="s">
        <v>32</v>
      </c>
      <c r="B199" s="11"/>
      <c r="C199" s="25">
        <v>174</v>
      </c>
      <c r="D199" s="17">
        <v>58</v>
      </c>
      <c r="E199" s="17">
        <v>74</v>
      </c>
      <c r="F199" s="17">
        <v>28</v>
      </c>
      <c r="G199" s="17">
        <v>0</v>
      </c>
      <c r="H199" s="31">
        <v>334</v>
      </c>
      <c r="I199" s="11"/>
      <c r="J199" s="25">
        <v>0</v>
      </c>
      <c r="K199" s="17">
        <v>0</v>
      </c>
      <c r="L199" s="17">
        <v>0</v>
      </c>
      <c r="M199" s="17">
        <v>0</v>
      </c>
      <c r="N199" s="17">
        <v>0</v>
      </c>
      <c r="O199" s="31">
        <v>0</v>
      </c>
      <c r="P199" s="11"/>
      <c r="Q199" s="25">
        <v>0</v>
      </c>
      <c r="R199" s="17">
        <v>0</v>
      </c>
      <c r="S199" s="17">
        <v>6</v>
      </c>
      <c r="T199" s="17">
        <v>12</v>
      </c>
      <c r="U199" s="17">
        <v>0</v>
      </c>
      <c r="V199" s="31">
        <v>18</v>
      </c>
    </row>
    <row r="200" spans="1:22">
      <c r="A200" s="20" t="s">
        <v>33</v>
      </c>
      <c r="B200" s="11"/>
      <c r="C200" s="25">
        <v>189</v>
      </c>
      <c r="D200" s="17">
        <v>60</v>
      </c>
      <c r="E200" s="17">
        <v>98</v>
      </c>
      <c r="F200" s="17">
        <v>37</v>
      </c>
      <c r="G200" s="17">
        <v>0</v>
      </c>
      <c r="H200" s="31">
        <v>384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3</v>
      </c>
      <c r="R200" s="17">
        <v>0</v>
      </c>
      <c r="S200" s="17">
        <v>19</v>
      </c>
      <c r="T200" s="17">
        <v>17</v>
      </c>
      <c r="U200" s="17">
        <v>0</v>
      </c>
      <c r="V200" s="31">
        <v>39</v>
      </c>
    </row>
    <row r="201" spans="1:22">
      <c r="A201" s="20" t="s">
        <v>34</v>
      </c>
      <c r="B201" s="11"/>
      <c r="C201" s="25">
        <v>136</v>
      </c>
      <c r="D201" s="17">
        <v>58</v>
      </c>
      <c r="E201" s="17">
        <v>82</v>
      </c>
      <c r="F201" s="17">
        <v>18</v>
      </c>
      <c r="G201" s="17">
        <v>0</v>
      </c>
      <c r="H201" s="31">
        <v>294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2</v>
      </c>
      <c r="R201" s="17">
        <v>0</v>
      </c>
      <c r="S201" s="17">
        <v>7</v>
      </c>
      <c r="T201" s="17">
        <v>12</v>
      </c>
      <c r="U201" s="17">
        <v>0</v>
      </c>
      <c r="V201" s="31">
        <v>21</v>
      </c>
    </row>
    <row r="202" spans="1:22">
      <c r="A202" s="20" t="s">
        <v>35</v>
      </c>
      <c r="B202" s="11"/>
      <c r="C202" s="25">
        <v>238</v>
      </c>
      <c r="D202" s="17">
        <v>65</v>
      </c>
      <c r="E202" s="17">
        <v>89</v>
      </c>
      <c r="F202" s="17">
        <v>45</v>
      </c>
      <c r="G202" s="17">
        <v>0</v>
      </c>
      <c r="H202" s="31">
        <v>437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10</v>
      </c>
      <c r="R202" s="17">
        <v>0</v>
      </c>
      <c r="S202" s="17">
        <v>6</v>
      </c>
      <c r="T202" s="17">
        <v>13</v>
      </c>
      <c r="U202" s="17">
        <v>0</v>
      </c>
      <c r="V202" s="31">
        <v>29</v>
      </c>
    </row>
    <row r="203" spans="1:22">
      <c r="A203" s="21"/>
      <c r="B203" s="11"/>
      <c r="C203" s="24"/>
      <c r="D203" s="11"/>
      <c r="E203" s="11"/>
      <c r="F203" s="11"/>
      <c r="G203" s="11"/>
      <c r="H203" s="30"/>
      <c r="I203" s="11"/>
      <c r="J203" s="24"/>
      <c r="K203" s="11"/>
      <c r="L203" s="11"/>
      <c r="M203" s="11"/>
      <c r="N203" s="11"/>
      <c r="O203" s="30"/>
      <c r="P203" s="11"/>
      <c r="Q203" s="24"/>
      <c r="R203" s="11"/>
      <c r="S203" s="11"/>
      <c r="T203" s="11"/>
      <c r="U203" s="11"/>
      <c r="V203" s="30"/>
    </row>
    <row r="204" spans="1:22">
      <c r="A204" s="19" t="s">
        <v>71</v>
      </c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20" t="s">
        <v>32</v>
      </c>
      <c r="B205" s="11"/>
      <c r="C205" s="25">
        <v>0</v>
      </c>
      <c r="D205" s="17">
        <v>0</v>
      </c>
      <c r="E205" s="17">
        <v>0</v>
      </c>
      <c r="F205" s="17">
        <v>0</v>
      </c>
      <c r="G205" s="17">
        <v>0</v>
      </c>
      <c r="H205" s="31">
        <v>0</v>
      </c>
      <c r="I205" s="11"/>
      <c r="J205" s="25">
        <v>278</v>
      </c>
      <c r="K205" s="17">
        <v>853</v>
      </c>
      <c r="L205" s="17">
        <v>34</v>
      </c>
      <c r="M205" s="17">
        <v>0</v>
      </c>
      <c r="N205" s="17">
        <v>0</v>
      </c>
      <c r="O205" s="31">
        <v>1165</v>
      </c>
      <c r="P205" s="11"/>
      <c r="Q205" s="25">
        <v>0</v>
      </c>
      <c r="R205" s="17">
        <v>0</v>
      </c>
      <c r="S205" s="17">
        <v>0</v>
      </c>
      <c r="T205" s="17">
        <v>0</v>
      </c>
      <c r="U205" s="17">
        <v>0</v>
      </c>
      <c r="V205" s="31">
        <v>0</v>
      </c>
    </row>
    <row r="206" spans="1:22">
      <c r="A206" s="20" t="s">
        <v>33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25">
        <v>275</v>
      </c>
      <c r="K206" s="17">
        <v>879</v>
      </c>
      <c r="L206" s="17">
        <v>88</v>
      </c>
      <c r="M206" s="17">
        <v>0</v>
      </c>
      <c r="N206" s="17">
        <v>0</v>
      </c>
      <c r="O206" s="31">
        <v>1242</v>
      </c>
      <c r="P206" s="11"/>
      <c r="Q206" s="25">
        <v>0</v>
      </c>
      <c r="R206" s="17">
        <v>0</v>
      </c>
      <c r="S206" s="17">
        <v>0</v>
      </c>
      <c r="T206" s="17">
        <v>0</v>
      </c>
      <c r="U206" s="17">
        <v>0</v>
      </c>
      <c r="V206" s="31">
        <v>0</v>
      </c>
    </row>
    <row r="207" spans="1:22">
      <c r="A207" s="20" t="s">
        <v>34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25">
        <v>249</v>
      </c>
      <c r="K207" s="17">
        <v>843</v>
      </c>
      <c r="L207" s="17">
        <v>55</v>
      </c>
      <c r="M207" s="17">
        <v>0</v>
      </c>
      <c r="N207" s="17">
        <v>0</v>
      </c>
      <c r="O207" s="31">
        <v>1147</v>
      </c>
      <c r="P207" s="11"/>
      <c r="Q207" s="25">
        <v>0</v>
      </c>
      <c r="R207" s="17">
        <v>0</v>
      </c>
      <c r="S207" s="17">
        <v>0</v>
      </c>
      <c r="T207" s="17">
        <v>0</v>
      </c>
      <c r="U207" s="17">
        <v>0</v>
      </c>
      <c r="V207" s="31">
        <v>0</v>
      </c>
    </row>
    <row r="208" spans="1:22">
      <c r="A208" s="20" t="s">
        <v>35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25">
        <v>223</v>
      </c>
      <c r="K208" s="17">
        <v>753</v>
      </c>
      <c r="L208" s="17">
        <v>49</v>
      </c>
      <c r="M208" s="17">
        <v>0</v>
      </c>
      <c r="N208" s="17">
        <v>0</v>
      </c>
      <c r="O208" s="31">
        <v>1025</v>
      </c>
      <c r="P208" s="11"/>
      <c r="Q208" s="25">
        <v>0</v>
      </c>
      <c r="R208" s="17">
        <v>0</v>
      </c>
      <c r="S208" s="17">
        <v>0</v>
      </c>
      <c r="T208" s="17">
        <v>0</v>
      </c>
      <c r="U208" s="17">
        <v>0</v>
      </c>
      <c r="V208" s="31">
        <v>0</v>
      </c>
    </row>
    <row r="209" spans="1:22">
      <c r="A209" s="21"/>
      <c r="B209" s="11"/>
      <c r="C209" s="24"/>
      <c r="D209" s="11"/>
      <c r="E209" s="11"/>
      <c r="F209" s="11"/>
      <c r="G209" s="11"/>
      <c r="H209" s="30"/>
      <c r="I209" s="11"/>
      <c r="J209" s="24"/>
      <c r="K209" s="11"/>
      <c r="L209" s="11"/>
      <c r="M209" s="11"/>
      <c r="N209" s="11"/>
      <c r="O209" s="30"/>
      <c r="P209" s="11"/>
      <c r="Q209" s="24"/>
      <c r="R209" s="11"/>
      <c r="S209" s="11"/>
      <c r="T209" s="11"/>
      <c r="U209" s="11"/>
      <c r="V209" s="30"/>
    </row>
    <row r="210" spans="1:22">
      <c r="A210" s="19" t="s">
        <v>72</v>
      </c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20" t="s">
        <v>32</v>
      </c>
      <c r="B211" s="11"/>
      <c r="C211" s="25">
        <v>8161</v>
      </c>
      <c r="D211" s="17">
        <v>2440</v>
      </c>
      <c r="E211" s="17">
        <v>2905</v>
      </c>
      <c r="F211" s="17">
        <v>488</v>
      </c>
      <c r="G211" s="17">
        <v>67</v>
      </c>
      <c r="H211" s="31">
        <v>14061</v>
      </c>
      <c r="I211" s="11"/>
      <c r="J211" s="25"/>
      <c r="K211" s="17"/>
      <c r="L211" s="17"/>
      <c r="M211" s="17"/>
      <c r="N211" s="17"/>
      <c r="O211" s="31"/>
      <c r="P211" s="11"/>
      <c r="Q211" s="25">
        <v>140</v>
      </c>
      <c r="R211" s="17">
        <v>0</v>
      </c>
      <c r="S211" s="17">
        <v>272</v>
      </c>
      <c r="T211" s="17">
        <v>23</v>
      </c>
      <c r="U211" s="17">
        <v>0</v>
      </c>
      <c r="V211" s="31">
        <v>435</v>
      </c>
    </row>
    <row r="212" spans="1:22">
      <c r="A212" s="20" t="s">
        <v>33</v>
      </c>
      <c r="B212" s="11"/>
      <c r="C212" s="25">
        <v>6737</v>
      </c>
      <c r="D212" s="17">
        <v>2014</v>
      </c>
      <c r="E212" s="17">
        <v>2398</v>
      </c>
      <c r="F212" s="17">
        <v>403</v>
      </c>
      <c r="G212" s="17">
        <v>56</v>
      </c>
      <c r="H212" s="31">
        <v>11608</v>
      </c>
      <c r="I212" s="11"/>
      <c r="J212" s="25">
        <v>0</v>
      </c>
      <c r="K212" s="17">
        <v>0</v>
      </c>
      <c r="L212" s="17">
        <v>0</v>
      </c>
      <c r="M212" s="17">
        <v>0</v>
      </c>
      <c r="N212" s="17">
        <v>0</v>
      </c>
      <c r="O212" s="31">
        <v>0</v>
      </c>
      <c r="P212" s="11"/>
      <c r="Q212" s="25">
        <v>127</v>
      </c>
      <c r="R212" s="17">
        <v>0</v>
      </c>
      <c r="S212" s="17">
        <v>225</v>
      </c>
      <c r="T212" s="17">
        <v>33</v>
      </c>
      <c r="U212" s="17">
        <v>0</v>
      </c>
      <c r="V212" s="31">
        <v>385</v>
      </c>
    </row>
    <row r="213" spans="1:22">
      <c r="A213" s="20" t="s">
        <v>34</v>
      </c>
      <c r="B213" s="11"/>
      <c r="C213" s="25">
        <v>7631</v>
      </c>
      <c r="D213" s="17">
        <v>2281</v>
      </c>
      <c r="E213" s="17">
        <v>2716</v>
      </c>
      <c r="F213" s="17">
        <v>458</v>
      </c>
      <c r="G213" s="17">
        <v>63</v>
      </c>
      <c r="H213" s="31">
        <v>13149</v>
      </c>
      <c r="I213" s="11"/>
      <c r="J213" s="25"/>
      <c r="K213" s="17"/>
      <c r="L213" s="17"/>
      <c r="M213" s="17"/>
      <c r="N213" s="17"/>
      <c r="O213" s="31"/>
      <c r="P213" s="11"/>
      <c r="Q213" s="25">
        <v>180</v>
      </c>
      <c r="R213" s="17">
        <v>0</v>
      </c>
      <c r="S213" s="17">
        <v>225</v>
      </c>
      <c r="T213" s="17">
        <v>28</v>
      </c>
      <c r="U213" s="17">
        <v>0</v>
      </c>
      <c r="V213" s="31">
        <v>433</v>
      </c>
    </row>
    <row r="214" spans="1:22">
      <c r="A214" s="20" t="s">
        <v>35</v>
      </c>
      <c r="B214" s="11"/>
      <c r="C214" s="25">
        <v>8789</v>
      </c>
      <c r="D214" s="17">
        <v>2627</v>
      </c>
      <c r="E214" s="17">
        <v>3128</v>
      </c>
      <c r="F214" s="17">
        <v>527</v>
      </c>
      <c r="G214" s="17">
        <v>73</v>
      </c>
      <c r="H214" s="31">
        <v>15144</v>
      </c>
      <c r="I214" s="11"/>
      <c r="J214" s="25">
        <v>0</v>
      </c>
      <c r="K214" s="17">
        <v>0</v>
      </c>
      <c r="L214" s="17">
        <v>0</v>
      </c>
      <c r="M214" s="17">
        <v>0</v>
      </c>
      <c r="N214" s="17">
        <v>0</v>
      </c>
      <c r="O214" s="31">
        <v>0</v>
      </c>
      <c r="P214" s="11"/>
      <c r="Q214" s="25">
        <v>79</v>
      </c>
      <c r="R214" s="17">
        <v>0</v>
      </c>
      <c r="S214" s="17">
        <v>231</v>
      </c>
      <c r="T214" s="17">
        <v>49</v>
      </c>
      <c r="U214" s="17">
        <v>0</v>
      </c>
      <c r="V214" s="31">
        <v>359</v>
      </c>
    </row>
    <row r="215" spans="1:22">
      <c r="A215" s="21"/>
      <c r="B215" s="11"/>
      <c r="C215" s="24"/>
      <c r="D215" s="11"/>
      <c r="E215" s="11"/>
      <c r="F215" s="11"/>
      <c r="G215" s="11"/>
      <c r="H215" s="30"/>
      <c r="I215" s="11"/>
      <c r="J215" s="24"/>
      <c r="K215" s="11"/>
      <c r="L215" s="11"/>
      <c r="M215" s="11"/>
      <c r="N215" s="11"/>
      <c r="O215" s="30"/>
      <c r="P215" s="11"/>
      <c r="Q215" s="24"/>
      <c r="R215" s="11"/>
      <c r="S215" s="11"/>
      <c r="T215" s="11"/>
      <c r="U215" s="11"/>
      <c r="V215" s="30"/>
    </row>
    <row r="216" spans="1:22">
      <c r="A216" s="19" t="s">
        <v>73</v>
      </c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20" t="s">
        <v>32</v>
      </c>
      <c r="B217" s="11"/>
      <c r="C217" s="25"/>
      <c r="D217" s="17"/>
      <c r="E217" s="17"/>
      <c r="F217" s="17"/>
      <c r="G217" s="17"/>
      <c r="H217" s="31"/>
      <c r="I217" s="11"/>
      <c r="J217" s="25"/>
      <c r="K217" s="17"/>
      <c r="L217" s="17"/>
      <c r="M217" s="17"/>
      <c r="N217" s="17"/>
      <c r="O217" s="31"/>
      <c r="P217" s="11"/>
      <c r="Q217" s="25"/>
      <c r="R217" s="17"/>
      <c r="S217" s="17"/>
      <c r="T217" s="17"/>
      <c r="U217" s="17"/>
      <c r="V217" s="31"/>
    </row>
    <row r="218" spans="1:22">
      <c r="A218" s="20" t="s">
        <v>33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34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35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1"/>
      <c r="B221" s="11"/>
      <c r="C221" s="24"/>
      <c r="D221" s="11"/>
      <c r="E221" s="11"/>
      <c r="F221" s="11"/>
      <c r="G221" s="11"/>
      <c r="H221" s="30"/>
      <c r="I221" s="11"/>
      <c r="J221" s="24"/>
      <c r="K221" s="11"/>
      <c r="L221" s="11"/>
      <c r="M221" s="11"/>
      <c r="N221" s="11"/>
      <c r="O221" s="30"/>
      <c r="P221" s="11"/>
      <c r="Q221" s="24"/>
      <c r="R221" s="11"/>
      <c r="S221" s="11"/>
      <c r="T221" s="11"/>
      <c r="U221" s="11"/>
      <c r="V221" s="30"/>
    </row>
    <row r="222" spans="1:22">
      <c r="A222" s="19" t="s">
        <v>74</v>
      </c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20" t="s">
        <v>32</v>
      </c>
      <c r="B223" s="11"/>
      <c r="C223" s="25"/>
      <c r="D223" s="17"/>
      <c r="E223" s="17"/>
      <c r="F223" s="17"/>
      <c r="G223" s="17"/>
      <c r="H223" s="31"/>
      <c r="I223" s="11"/>
      <c r="J223" s="25"/>
      <c r="K223" s="17"/>
      <c r="L223" s="17"/>
      <c r="M223" s="17"/>
      <c r="N223" s="17"/>
      <c r="O223" s="31"/>
      <c r="P223" s="11"/>
      <c r="Q223" s="25"/>
      <c r="R223" s="17"/>
      <c r="S223" s="17"/>
      <c r="T223" s="17"/>
      <c r="U223" s="17"/>
      <c r="V223" s="31"/>
    </row>
    <row r="224" spans="1:22">
      <c r="A224" s="20" t="s">
        <v>33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34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35</v>
      </c>
      <c r="B226" s="11"/>
      <c r="C226" s="25">
        <v>5090</v>
      </c>
      <c r="D226" s="17">
        <v>913</v>
      </c>
      <c r="E226" s="17">
        <v>974</v>
      </c>
      <c r="F226" s="17">
        <v>160</v>
      </c>
      <c r="G226" s="17">
        <v>34</v>
      </c>
      <c r="H226" s="31">
        <v>7171</v>
      </c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1"/>
      <c r="B227" s="11"/>
      <c r="C227" s="24"/>
      <c r="D227" s="11"/>
      <c r="E227" s="11"/>
      <c r="F227" s="11"/>
      <c r="G227" s="11"/>
      <c r="H227" s="30"/>
      <c r="I227" s="11"/>
      <c r="J227" s="24"/>
      <c r="K227" s="11"/>
      <c r="L227" s="11"/>
      <c r="M227" s="11"/>
      <c r="N227" s="11"/>
      <c r="O227" s="30"/>
      <c r="P227" s="11"/>
      <c r="Q227" s="24"/>
      <c r="R227" s="11"/>
      <c r="S227" s="11"/>
      <c r="T227" s="11"/>
      <c r="U227" s="11"/>
      <c r="V227" s="30"/>
    </row>
    <row r="228" spans="1:22">
      <c r="A228" s="19" t="s">
        <v>75</v>
      </c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20" t="s">
        <v>32</v>
      </c>
      <c r="B229" s="11"/>
      <c r="C229" s="25">
        <v>18633</v>
      </c>
      <c r="D229" s="17">
        <v>12296</v>
      </c>
      <c r="E229" s="17">
        <v>12287</v>
      </c>
      <c r="F229" s="17">
        <v>1318</v>
      </c>
      <c r="G229" s="17">
        <v>233</v>
      </c>
      <c r="H229" s="31">
        <v>44767</v>
      </c>
      <c r="I229" s="11"/>
      <c r="J229" s="25"/>
      <c r="K229" s="17"/>
      <c r="L229" s="17"/>
      <c r="M229" s="17"/>
      <c r="N229" s="17"/>
      <c r="O229" s="31"/>
      <c r="P229" s="11"/>
      <c r="Q229" s="25">
        <v>751</v>
      </c>
      <c r="R229" s="17"/>
      <c r="S229" s="17">
        <v>1030</v>
      </c>
      <c r="T229" s="17">
        <v>169</v>
      </c>
      <c r="U229" s="17"/>
      <c r="V229" s="31">
        <v>1950</v>
      </c>
    </row>
    <row r="230" spans="1:22">
      <c r="A230" s="20" t="s">
        <v>33</v>
      </c>
      <c r="B230" s="11"/>
      <c r="C230" s="25">
        <v>15352</v>
      </c>
      <c r="D230" s="17">
        <v>10032</v>
      </c>
      <c r="E230" s="17">
        <v>11349</v>
      </c>
      <c r="F230" s="17">
        <v>1136</v>
      </c>
      <c r="G230" s="17">
        <v>176</v>
      </c>
      <c r="H230" s="31">
        <v>38045</v>
      </c>
      <c r="I230" s="11"/>
      <c r="J230" s="25"/>
      <c r="K230" s="17"/>
      <c r="L230" s="17"/>
      <c r="M230" s="17"/>
      <c r="N230" s="17"/>
      <c r="O230" s="31"/>
      <c r="P230" s="11"/>
      <c r="Q230" s="25">
        <v>721</v>
      </c>
      <c r="R230" s="17"/>
      <c r="S230" s="17">
        <v>892</v>
      </c>
      <c r="T230" s="17">
        <v>-107</v>
      </c>
      <c r="U230" s="17"/>
      <c r="V230" s="31">
        <v>1506</v>
      </c>
    </row>
    <row r="231" spans="1:22">
      <c r="A231" s="20" t="s">
        <v>34</v>
      </c>
      <c r="B231" s="11"/>
      <c r="C231" s="25">
        <v>18066</v>
      </c>
      <c r="D231" s="17">
        <v>11894</v>
      </c>
      <c r="E231" s="17">
        <v>13273</v>
      </c>
      <c r="F231" s="17">
        <v>1210</v>
      </c>
      <c r="G231" s="17">
        <v>193</v>
      </c>
      <c r="H231" s="31">
        <v>44636</v>
      </c>
      <c r="I231" s="11"/>
      <c r="J231" s="25"/>
      <c r="K231" s="17"/>
      <c r="L231" s="17"/>
      <c r="M231" s="17"/>
      <c r="N231" s="17"/>
      <c r="O231" s="31"/>
      <c r="P231" s="11"/>
      <c r="Q231" s="25">
        <v>851</v>
      </c>
      <c r="R231" s="17"/>
      <c r="S231" s="17">
        <v>1042</v>
      </c>
      <c r="T231" s="17">
        <v>84</v>
      </c>
      <c r="U231" s="17"/>
      <c r="V231" s="31">
        <v>1977</v>
      </c>
    </row>
    <row r="232" spans="1:22">
      <c r="A232" s="20" t="s">
        <v>35</v>
      </c>
      <c r="B232" s="11"/>
      <c r="C232" s="25">
        <v>20086</v>
      </c>
      <c r="D232" s="17">
        <v>13191</v>
      </c>
      <c r="E232" s="17">
        <v>13766</v>
      </c>
      <c r="F232" s="17">
        <v>2031</v>
      </c>
      <c r="G232" s="17">
        <v>224</v>
      </c>
      <c r="H232" s="31">
        <v>49298</v>
      </c>
      <c r="I232" s="11"/>
      <c r="J232" s="25"/>
      <c r="K232" s="17"/>
      <c r="L232" s="17"/>
      <c r="M232" s="17"/>
      <c r="N232" s="17"/>
      <c r="O232" s="31"/>
      <c r="P232" s="11"/>
      <c r="Q232" s="25">
        <v>693</v>
      </c>
      <c r="R232" s="17"/>
      <c r="S232" s="17">
        <v>908</v>
      </c>
      <c r="T232" s="17">
        <v>83</v>
      </c>
      <c r="U232" s="17"/>
      <c r="V232" s="31">
        <v>1684</v>
      </c>
    </row>
    <row r="233" spans="1:22">
      <c r="A233" s="21"/>
      <c r="B233" s="11"/>
      <c r="C233" s="24"/>
      <c r="D233" s="11"/>
      <c r="E233" s="11"/>
      <c r="F233" s="11"/>
      <c r="G233" s="11"/>
      <c r="H233" s="30"/>
      <c r="I233" s="11"/>
      <c r="J233" s="24"/>
      <c r="K233" s="11"/>
      <c r="L233" s="11"/>
      <c r="M233" s="11"/>
      <c r="N233" s="11"/>
      <c r="O233" s="30"/>
      <c r="P233" s="11"/>
      <c r="Q233" s="24"/>
      <c r="R233" s="11"/>
      <c r="S233" s="11"/>
      <c r="T233" s="11"/>
      <c r="U233" s="11"/>
      <c r="V233" s="30"/>
    </row>
    <row r="234" spans="1:22">
      <c r="A234" s="19" t="s">
        <v>76</v>
      </c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20" t="s">
        <v>32</v>
      </c>
      <c r="B235" s="11"/>
      <c r="C235" s="25">
        <v>2487</v>
      </c>
      <c r="D235" s="17">
        <v>360</v>
      </c>
      <c r="E235" s="17">
        <v>1035</v>
      </c>
      <c r="F235" s="17">
        <v>147</v>
      </c>
      <c r="G235" s="17">
        <v>5</v>
      </c>
      <c r="H235" s="31">
        <v>4034</v>
      </c>
      <c r="I235" s="11"/>
      <c r="J235" s="25"/>
      <c r="K235" s="17"/>
      <c r="L235" s="17"/>
      <c r="M235" s="17"/>
      <c r="N235" s="17"/>
      <c r="O235" s="31"/>
      <c r="P235" s="11"/>
      <c r="Q235" s="25"/>
      <c r="R235" s="17"/>
      <c r="S235" s="17"/>
      <c r="T235" s="17"/>
      <c r="U235" s="17"/>
      <c r="V235" s="31"/>
    </row>
    <row r="236" spans="1:22">
      <c r="A236" s="20" t="s">
        <v>33</v>
      </c>
      <c r="B236" s="11"/>
      <c r="C236" s="25">
        <v>1452</v>
      </c>
      <c r="D236" s="17">
        <v>309</v>
      </c>
      <c r="E236" s="17">
        <v>703</v>
      </c>
      <c r="F236" s="17">
        <v>91</v>
      </c>
      <c r="G236" s="17">
        <v>7</v>
      </c>
      <c r="H236" s="31">
        <v>2562</v>
      </c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34</v>
      </c>
      <c r="B237" s="11"/>
      <c r="C237" s="25">
        <v>1994</v>
      </c>
      <c r="D237" s="17">
        <v>412</v>
      </c>
      <c r="E237" s="17">
        <v>867</v>
      </c>
      <c r="F237" s="17">
        <v>178</v>
      </c>
      <c r="G237" s="17">
        <v>24</v>
      </c>
      <c r="H237" s="31">
        <v>3475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35</v>
      </c>
      <c r="B238" s="11"/>
      <c r="C238" s="25">
        <v>3368</v>
      </c>
      <c r="D238" s="17">
        <v>655</v>
      </c>
      <c r="E238" s="17">
        <v>1253</v>
      </c>
      <c r="F238" s="17">
        <v>107</v>
      </c>
      <c r="G238" s="17">
        <v>33</v>
      </c>
      <c r="H238" s="31">
        <v>5416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1"/>
      <c r="B239" s="11"/>
      <c r="C239" s="24"/>
      <c r="D239" s="11"/>
      <c r="E239" s="11"/>
      <c r="F239" s="11"/>
      <c r="G239" s="11"/>
      <c r="H239" s="30"/>
      <c r="I239" s="11"/>
      <c r="J239" s="24"/>
      <c r="K239" s="11"/>
      <c r="L239" s="11"/>
      <c r="M239" s="11"/>
      <c r="N239" s="11"/>
      <c r="O239" s="30"/>
      <c r="P239" s="11"/>
      <c r="Q239" s="24"/>
      <c r="R239" s="11"/>
      <c r="S239" s="11"/>
      <c r="T239" s="11"/>
      <c r="U239" s="11"/>
      <c r="V239" s="30"/>
    </row>
    <row r="240" spans="1:22">
      <c r="A240" s="19" t="s">
        <v>77</v>
      </c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20" t="s">
        <v>32</v>
      </c>
      <c r="B241" s="11"/>
      <c r="C241" s="25">
        <v>8951</v>
      </c>
      <c r="D241" s="17">
        <v>4149</v>
      </c>
      <c r="E241" s="17">
        <v>4368</v>
      </c>
      <c r="F241" s="17">
        <v>301</v>
      </c>
      <c r="G241" s="17">
        <v>0</v>
      </c>
      <c r="H241" s="31">
        <v>17769</v>
      </c>
      <c r="I241" s="11"/>
      <c r="J241" s="25"/>
      <c r="K241" s="17"/>
      <c r="L241" s="17"/>
      <c r="M241" s="17"/>
      <c r="N241" s="17"/>
      <c r="O241" s="31"/>
      <c r="P241" s="11"/>
      <c r="Q241" s="25">
        <v>165</v>
      </c>
      <c r="R241" s="17">
        <v>8</v>
      </c>
      <c r="S241" s="17">
        <v>582</v>
      </c>
      <c r="T241" s="17">
        <v>7</v>
      </c>
      <c r="U241" s="17">
        <v>0</v>
      </c>
      <c r="V241" s="31">
        <v>762</v>
      </c>
    </row>
    <row r="242" spans="1:22">
      <c r="A242" s="20" t="s">
        <v>33</v>
      </c>
      <c r="B242" s="11"/>
      <c r="C242" s="25">
        <v>7195</v>
      </c>
      <c r="D242" s="17">
        <v>3683</v>
      </c>
      <c r="E242" s="17">
        <v>3824</v>
      </c>
      <c r="F242" s="17">
        <v>331</v>
      </c>
      <c r="G242" s="17"/>
      <c r="H242" s="31">
        <v>15033</v>
      </c>
      <c r="I242" s="11"/>
      <c r="J242" s="25"/>
      <c r="K242" s="17"/>
      <c r="L242" s="17"/>
      <c r="M242" s="17"/>
      <c r="N242" s="17"/>
      <c r="O242" s="31"/>
      <c r="P242" s="11"/>
      <c r="Q242" s="25">
        <v>189</v>
      </c>
      <c r="R242" s="17"/>
      <c r="S242" s="17">
        <v>613</v>
      </c>
      <c r="T242" s="17">
        <v>8</v>
      </c>
      <c r="U242" s="17"/>
      <c r="V242" s="31">
        <v>810</v>
      </c>
    </row>
    <row r="243" spans="1:22">
      <c r="A243" s="20" t="s">
        <v>34</v>
      </c>
      <c r="B243" s="11"/>
      <c r="C243" s="25">
        <v>8053</v>
      </c>
      <c r="D243" s="17">
        <v>3755</v>
      </c>
      <c r="E243" s="17">
        <v>3956</v>
      </c>
      <c r="F243" s="17">
        <v>410</v>
      </c>
      <c r="G243" s="17"/>
      <c r="H243" s="31">
        <v>16174</v>
      </c>
      <c r="I243" s="11"/>
      <c r="J243" s="25"/>
      <c r="K243" s="17"/>
      <c r="L243" s="17"/>
      <c r="M243" s="17"/>
      <c r="N243" s="17"/>
      <c r="O243" s="31"/>
      <c r="P243" s="11"/>
      <c r="Q243" s="25">
        <v>185</v>
      </c>
      <c r="R243" s="17"/>
      <c r="S243" s="17">
        <v>620</v>
      </c>
      <c r="T243" s="17">
        <v>8</v>
      </c>
      <c r="U243" s="17"/>
      <c r="V243" s="31">
        <v>813</v>
      </c>
    </row>
    <row r="244" spans="1:22">
      <c r="A244" s="20" t="s">
        <v>35</v>
      </c>
      <c r="B244" s="11"/>
      <c r="C244" s="25">
        <v>9554</v>
      </c>
      <c r="D244" s="17">
        <v>3455</v>
      </c>
      <c r="E244" s="17">
        <v>4192</v>
      </c>
      <c r="F244" s="17">
        <v>636</v>
      </c>
      <c r="G244" s="17">
        <v>0</v>
      </c>
      <c r="H244" s="31">
        <v>17837</v>
      </c>
      <c r="I244" s="11"/>
      <c r="J244" s="25"/>
      <c r="K244" s="17"/>
      <c r="L244" s="17"/>
      <c r="M244" s="17"/>
      <c r="N244" s="17"/>
      <c r="O244" s="31"/>
      <c r="P244" s="11"/>
      <c r="Q244" s="25">
        <v>308</v>
      </c>
      <c r="R244" s="17">
        <v>0</v>
      </c>
      <c r="S244" s="17">
        <v>891</v>
      </c>
      <c r="T244" s="17">
        <v>62</v>
      </c>
      <c r="U244" s="17">
        <v>0</v>
      </c>
      <c r="V244" s="31">
        <v>1261</v>
      </c>
    </row>
    <row r="245" spans="1:22">
      <c r="A245" s="22"/>
      <c r="B245" s="11"/>
      <c r="C245" s="26"/>
      <c r="D245" s="28"/>
      <c r="E245" s="28"/>
      <c r="F245" s="28"/>
      <c r="G245" s="28"/>
      <c r="H245" s="32"/>
      <c r="I245" s="11"/>
      <c r="J245" s="26"/>
      <c r="K245" s="28"/>
      <c r="L245" s="28"/>
      <c r="M245" s="28"/>
      <c r="N245" s="28"/>
      <c r="O245" s="32"/>
      <c r="P245" s="11"/>
      <c r="Q245" s="26"/>
      <c r="R245" s="28"/>
      <c r="S245" s="28"/>
      <c r="T245" s="28"/>
      <c r="U245" s="28"/>
      <c r="V24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103</v>
      </c>
    </row>
    <row r="3" spans="1:8">
      <c r="A3" s="6" t="s">
        <v>12</v>
      </c>
    </row>
    <row r="4" spans="1:8">
      <c r="A4" s="7"/>
      <c r="C4" s="10" t="s">
        <v>104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94</v>
      </c>
      <c r="D5" s="13" t="s">
        <v>95</v>
      </c>
      <c r="E5" s="13" t="s">
        <v>96</v>
      </c>
      <c r="F5" s="13" t="s">
        <v>97</v>
      </c>
      <c r="G5" s="13" t="s">
        <v>98</v>
      </c>
      <c r="H5" s="15" t="s">
        <v>85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>
        <v>40511</v>
      </c>
      <c r="D11" s="17">
        <v>17133</v>
      </c>
      <c r="E11" s="17">
        <v>22874</v>
      </c>
      <c r="F11" s="17">
        <v>4230</v>
      </c>
      <c r="G11" s="17"/>
      <c r="H11" s="31">
        <v>84748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>
        <v>30289</v>
      </c>
      <c r="D17" s="17">
        <v>21215</v>
      </c>
      <c r="E17" s="17">
        <v>7115</v>
      </c>
      <c r="F17" s="17">
        <v>6322</v>
      </c>
      <c r="G17" s="17"/>
      <c r="H17" s="31">
        <v>64941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>
        <v>31675</v>
      </c>
      <c r="D47" s="17">
        <v>19633</v>
      </c>
      <c r="E47" s="17">
        <v>16967</v>
      </c>
      <c r="F47" s="17">
        <v>4241</v>
      </c>
      <c r="G47" s="17"/>
      <c r="H47" s="31">
        <v>72516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>
        <v>27842</v>
      </c>
      <c r="D53" s="17">
        <v>11158</v>
      </c>
      <c r="E53" s="17">
        <v>11410</v>
      </c>
      <c r="F53" s="17">
        <v>1699</v>
      </c>
      <c r="G53" s="17">
        <v>69</v>
      </c>
      <c r="H53" s="31">
        <v>52178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>
        <v>2829</v>
      </c>
      <c r="D59" s="17">
        <v>2530</v>
      </c>
      <c r="E59" s="17">
        <v>2484</v>
      </c>
      <c r="F59" s="17">
        <v>943</v>
      </c>
      <c r="G59" s="17"/>
      <c r="H59" s="31">
        <v>8786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45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46</v>
      </c>
      <c r="B63" s="11"/>
      <c r="C63" s="24"/>
      <c r="D63" s="11"/>
      <c r="E63" s="11"/>
      <c r="F63" s="11"/>
      <c r="G63" s="11"/>
      <c r="H63" s="30"/>
    </row>
    <row r="64" spans="1:8">
      <c r="A64" s="20" t="s">
        <v>47</v>
      </c>
      <c r="B64" s="11"/>
      <c r="C64" s="24"/>
      <c r="D64" s="11"/>
      <c r="E64" s="11"/>
      <c r="F64" s="11"/>
      <c r="G64" s="11"/>
      <c r="H64" s="30"/>
    </row>
    <row r="65" spans="1:8">
      <c r="A65" s="21"/>
      <c r="B65" s="11"/>
      <c r="C65" s="24"/>
      <c r="D65" s="11"/>
      <c r="E65" s="11"/>
      <c r="F65" s="11"/>
      <c r="G65" s="11"/>
      <c r="H65" s="30"/>
    </row>
    <row r="66" spans="1:8">
      <c r="A66" s="19" t="s">
        <v>48</v>
      </c>
      <c r="B66" s="11"/>
      <c r="C66" s="24"/>
      <c r="D66" s="11"/>
      <c r="E66" s="11"/>
      <c r="F66" s="11"/>
      <c r="G66" s="11"/>
      <c r="H66" s="30"/>
    </row>
    <row r="67" spans="1:8">
      <c r="A67" s="20" t="s">
        <v>32</v>
      </c>
      <c r="B67" s="11"/>
      <c r="C67" s="25"/>
      <c r="D67" s="17"/>
      <c r="E67" s="17"/>
      <c r="F67" s="17"/>
      <c r="G67" s="17"/>
      <c r="H67" s="31"/>
    </row>
    <row r="68" spans="1:8">
      <c r="A68" s="20" t="s">
        <v>33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34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35</v>
      </c>
      <c r="B70" s="11"/>
      <c r="C70" s="25">
        <v>16966</v>
      </c>
      <c r="D70" s="17">
        <v>9494</v>
      </c>
      <c r="E70" s="17">
        <v>13100</v>
      </c>
      <c r="F70" s="17">
        <v>1330</v>
      </c>
      <c r="G70" s="17">
        <v>190</v>
      </c>
      <c r="H70" s="31">
        <v>41080</v>
      </c>
    </row>
    <row r="71" spans="1:8">
      <c r="A71" s="21"/>
      <c r="B71" s="11"/>
      <c r="C71" s="24"/>
      <c r="D71" s="11"/>
      <c r="E71" s="11"/>
      <c r="F71" s="11"/>
      <c r="G71" s="11"/>
      <c r="H71" s="30"/>
    </row>
    <row r="72" spans="1:8">
      <c r="A72" s="19" t="s">
        <v>49</v>
      </c>
      <c r="B72" s="11"/>
      <c r="C72" s="24"/>
      <c r="D72" s="11"/>
      <c r="E72" s="11"/>
      <c r="F72" s="11"/>
      <c r="G72" s="11"/>
      <c r="H72" s="30"/>
    </row>
    <row r="73" spans="1:8">
      <c r="A73" s="20" t="s">
        <v>32</v>
      </c>
      <c r="B73" s="11"/>
      <c r="C73" s="25"/>
      <c r="D73" s="17"/>
      <c r="E73" s="17"/>
      <c r="F73" s="17"/>
      <c r="G73" s="17"/>
      <c r="H73" s="31"/>
    </row>
    <row r="74" spans="1:8">
      <c r="A74" s="20" t="s">
        <v>33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34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35</v>
      </c>
      <c r="B76" s="11"/>
      <c r="C76" s="25">
        <v>26623</v>
      </c>
      <c r="D76" s="17">
        <v>24014</v>
      </c>
      <c r="E76" s="17">
        <v>16535</v>
      </c>
      <c r="F76" s="17">
        <v>8525</v>
      </c>
      <c r="G76" s="17"/>
      <c r="H76" s="31">
        <v>75697</v>
      </c>
    </row>
    <row r="77" spans="1:8">
      <c r="A77" s="21"/>
      <c r="B77" s="11"/>
      <c r="C77" s="24"/>
      <c r="D77" s="11"/>
      <c r="E77" s="11"/>
      <c r="F77" s="11"/>
      <c r="G77" s="11"/>
      <c r="H77" s="30"/>
    </row>
    <row r="78" spans="1:8">
      <c r="A78" s="19" t="s">
        <v>50</v>
      </c>
      <c r="B78" s="11"/>
      <c r="C78" s="24"/>
      <c r="D78" s="11"/>
      <c r="E78" s="11"/>
      <c r="F78" s="11"/>
      <c r="G78" s="11"/>
      <c r="H78" s="30"/>
    </row>
    <row r="79" spans="1:8">
      <c r="A79" s="20" t="s">
        <v>32</v>
      </c>
      <c r="B79" s="11"/>
      <c r="C79" s="25"/>
      <c r="D79" s="17"/>
      <c r="E79" s="17"/>
      <c r="F79" s="17"/>
      <c r="G79" s="17"/>
      <c r="H79" s="31"/>
    </row>
    <row r="80" spans="1:8">
      <c r="A80" s="20" t="s">
        <v>33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34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35</v>
      </c>
      <c r="B82" s="11"/>
      <c r="C82" s="25"/>
      <c r="D82" s="17"/>
      <c r="E82" s="17"/>
      <c r="F82" s="17"/>
      <c r="G82" s="17"/>
      <c r="H82" s="31"/>
    </row>
    <row r="83" spans="1:8">
      <c r="A83" s="21"/>
      <c r="B83" s="11"/>
      <c r="C83" s="24"/>
      <c r="D83" s="11"/>
      <c r="E83" s="11"/>
      <c r="F83" s="11"/>
      <c r="G83" s="11"/>
      <c r="H83" s="30"/>
    </row>
    <row r="84" spans="1:8">
      <c r="A84" s="19" t="s">
        <v>51</v>
      </c>
      <c r="B84" s="11"/>
      <c r="C84" s="24"/>
      <c r="D84" s="11"/>
      <c r="E84" s="11"/>
      <c r="F84" s="11"/>
      <c r="G84" s="11"/>
      <c r="H84" s="30"/>
    </row>
    <row r="85" spans="1:8">
      <c r="A85" s="20" t="s">
        <v>32</v>
      </c>
      <c r="B85" s="11"/>
      <c r="C85" s="25"/>
      <c r="D85" s="17"/>
      <c r="E85" s="17"/>
      <c r="F85" s="17"/>
      <c r="G85" s="17"/>
      <c r="H85" s="31"/>
    </row>
    <row r="86" spans="1:8">
      <c r="A86" s="20" t="s">
        <v>33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34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35</v>
      </c>
      <c r="B88" s="11"/>
      <c r="C88" s="25"/>
      <c r="D88" s="17"/>
      <c r="E88" s="17"/>
      <c r="F88" s="17"/>
      <c r="G88" s="17"/>
      <c r="H88" s="31"/>
    </row>
    <row r="89" spans="1:8">
      <c r="A89" s="21"/>
      <c r="B89" s="11"/>
      <c r="C89" s="24"/>
      <c r="D89" s="11"/>
      <c r="E89" s="11"/>
      <c r="F89" s="11"/>
      <c r="G89" s="11"/>
      <c r="H89" s="30"/>
    </row>
    <row r="90" spans="1:8">
      <c r="A90" s="19" t="s">
        <v>52</v>
      </c>
      <c r="B90" s="11"/>
      <c r="C90" s="24"/>
      <c r="D90" s="11"/>
      <c r="E90" s="11"/>
      <c r="F90" s="11"/>
      <c r="G90" s="11"/>
      <c r="H90" s="30"/>
    </row>
    <row r="91" spans="1:8">
      <c r="A91" s="20" t="s">
        <v>32</v>
      </c>
      <c r="B91" s="11"/>
      <c r="C91" s="25"/>
      <c r="D91" s="17"/>
      <c r="E91" s="17"/>
      <c r="F91" s="17"/>
      <c r="G91" s="17"/>
      <c r="H91" s="31"/>
    </row>
    <row r="92" spans="1:8">
      <c r="A92" s="20" t="s">
        <v>33</v>
      </c>
      <c r="B92" s="11"/>
      <c r="C92" s="25"/>
      <c r="D92" s="17"/>
      <c r="E92" s="17"/>
      <c r="F92" s="17"/>
      <c r="G92" s="17"/>
      <c r="H92" s="31"/>
    </row>
    <row r="93" spans="1:8">
      <c r="A93" s="20" t="s">
        <v>34</v>
      </c>
      <c r="B93" s="11"/>
      <c r="C93" s="25"/>
      <c r="D93" s="17"/>
      <c r="E93" s="17"/>
      <c r="F93" s="17"/>
      <c r="G93" s="17"/>
      <c r="H93" s="31"/>
    </row>
    <row r="94" spans="1:8">
      <c r="A94" s="20" t="s">
        <v>35</v>
      </c>
      <c r="B94" s="11"/>
      <c r="C94" s="25"/>
      <c r="D94" s="17"/>
      <c r="E94" s="17"/>
      <c r="F94" s="17"/>
      <c r="G94" s="17"/>
      <c r="H94" s="31"/>
    </row>
    <row r="95" spans="1:8">
      <c r="A95" s="21"/>
      <c r="B95" s="11"/>
      <c r="C95" s="24"/>
      <c r="D95" s="11"/>
      <c r="E95" s="11"/>
      <c r="F95" s="11"/>
      <c r="G95" s="11"/>
      <c r="H95" s="30"/>
    </row>
    <row r="96" spans="1:8">
      <c r="A96" s="19" t="s">
        <v>53</v>
      </c>
      <c r="B96" s="11"/>
      <c r="C96" s="24"/>
      <c r="D96" s="11"/>
      <c r="E96" s="11"/>
      <c r="F96" s="11"/>
      <c r="G96" s="11"/>
      <c r="H96" s="30"/>
    </row>
    <row r="97" spans="1:8">
      <c r="A97" s="20" t="s">
        <v>32</v>
      </c>
      <c r="B97" s="11"/>
      <c r="C97" s="25"/>
      <c r="D97" s="17"/>
      <c r="E97" s="17"/>
      <c r="F97" s="17"/>
      <c r="G97" s="17"/>
      <c r="H97" s="31"/>
    </row>
    <row r="98" spans="1:8">
      <c r="A98" s="20" t="s">
        <v>33</v>
      </c>
      <c r="B98" s="11"/>
      <c r="C98" s="25"/>
      <c r="D98" s="17"/>
      <c r="E98" s="17"/>
      <c r="F98" s="17"/>
      <c r="G98" s="17"/>
      <c r="H98" s="31"/>
    </row>
    <row r="99" spans="1:8">
      <c r="A99" s="20" t="s">
        <v>34</v>
      </c>
      <c r="B99" s="11"/>
      <c r="C99" s="25"/>
      <c r="D99" s="17"/>
      <c r="E99" s="17"/>
      <c r="F99" s="17"/>
      <c r="G99" s="17"/>
      <c r="H99" s="31"/>
    </row>
    <row r="100" spans="1:8">
      <c r="A100" s="20" t="s">
        <v>35</v>
      </c>
      <c r="B100" s="11"/>
      <c r="C100" s="25">
        <v>30192</v>
      </c>
      <c r="D100" s="17">
        <v>17087</v>
      </c>
      <c r="E100" s="17">
        <v>18718</v>
      </c>
      <c r="F100" s="17">
        <v>3212</v>
      </c>
      <c r="G100" s="17">
        <v>302</v>
      </c>
      <c r="H100" s="31">
        <v>69511</v>
      </c>
    </row>
    <row r="101" spans="1:8">
      <c r="A101" s="21"/>
      <c r="B101" s="11"/>
      <c r="C101" s="24"/>
      <c r="D101" s="11"/>
      <c r="E101" s="11"/>
      <c r="F101" s="11"/>
      <c r="G101" s="11"/>
      <c r="H101" s="30"/>
    </row>
    <row r="102" spans="1:8">
      <c r="A102" s="19" t="s">
        <v>54</v>
      </c>
      <c r="B102" s="11"/>
      <c r="C102" s="24"/>
      <c r="D102" s="11"/>
      <c r="E102" s="11"/>
      <c r="F102" s="11"/>
      <c r="G102" s="11"/>
      <c r="H102" s="30"/>
    </row>
    <row r="103" spans="1:8">
      <c r="A103" s="20" t="s">
        <v>32</v>
      </c>
      <c r="B103" s="11"/>
      <c r="C103" s="25"/>
      <c r="D103" s="17"/>
      <c r="E103" s="17"/>
      <c r="F103" s="17"/>
      <c r="G103" s="17"/>
      <c r="H103" s="31"/>
    </row>
    <row r="104" spans="1:8">
      <c r="A104" s="20" t="s">
        <v>33</v>
      </c>
      <c r="B104" s="11"/>
      <c r="C104" s="25"/>
      <c r="D104" s="17"/>
      <c r="E104" s="17"/>
      <c r="F104" s="17"/>
      <c r="G104" s="17"/>
      <c r="H104" s="31"/>
    </row>
    <row r="105" spans="1:8">
      <c r="A105" s="20" t="s">
        <v>34</v>
      </c>
      <c r="B105" s="11"/>
      <c r="C105" s="25"/>
      <c r="D105" s="17"/>
      <c r="E105" s="17"/>
      <c r="F105" s="17"/>
      <c r="G105" s="17"/>
      <c r="H105" s="31"/>
    </row>
    <row r="106" spans="1:8">
      <c r="A106" s="20" t="s">
        <v>35</v>
      </c>
      <c r="B106" s="11"/>
      <c r="C106" s="25">
        <v>27745</v>
      </c>
      <c r="D106" s="17">
        <v>21863</v>
      </c>
      <c r="E106" s="17">
        <v>12035</v>
      </c>
      <c r="F106" s="17">
        <v>2835</v>
      </c>
      <c r="G106" s="17">
        <v>138</v>
      </c>
      <c r="H106" s="31">
        <v>64616</v>
      </c>
    </row>
    <row r="107" spans="1:8">
      <c r="A107" s="21"/>
      <c r="B107" s="11"/>
      <c r="C107" s="24"/>
      <c r="D107" s="11"/>
      <c r="E107" s="11"/>
      <c r="F107" s="11"/>
      <c r="G107" s="11"/>
      <c r="H107" s="30"/>
    </row>
    <row r="108" spans="1:8">
      <c r="A108" s="19" t="s">
        <v>55</v>
      </c>
      <c r="B108" s="11"/>
      <c r="C108" s="24"/>
      <c r="D108" s="11"/>
      <c r="E108" s="11"/>
      <c r="F108" s="11"/>
      <c r="G108" s="11"/>
      <c r="H108" s="30"/>
    </row>
    <row r="109" spans="1:8">
      <c r="A109" s="20" t="s">
        <v>32</v>
      </c>
      <c r="B109" s="11"/>
      <c r="C109" s="25">
        <v>23003</v>
      </c>
      <c r="D109" s="17">
        <v>42727</v>
      </c>
      <c r="E109" s="17">
        <v>33320</v>
      </c>
      <c r="F109" s="17">
        <v>10576</v>
      </c>
      <c r="G109" s="17">
        <v>2231</v>
      </c>
      <c r="H109" s="31">
        <v>111857</v>
      </c>
    </row>
    <row r="110" spans="1:8">
      <c r="A110" s="20" t="s">
        <v>33</v>
      </c>
      <c r="B110" s="11"/>
      <c r="C110" s="25">
        <v>17205</v>
      </c>
      <c r="D110" s="17">
        <v>35513</v>
      </c>
      <c r="E110" s="17">
        <v>26127</v>
      </c>
      <c r="F110" s="17">
        <v>8388</v>
      </c>
      <c r="G110" s="17">
        <v>1733</v>
      </c>
      <c r="H110" s="31">
        <v>88966</v>
      </c>
    </row>
    <row r="111" spans="1:8">
      <c r="A111" s="20" t="s">
        <v>34</v>
      </c>
      <c r="B111" s="11"/>
      <c r="C111" s="25">
        <v>17456</v>
      </c>
      <c r="D111" s="17">
        <v>38827</v>
      </c>
      <c r="E111" s="17">
        <v>32270</v>
      </c>
      <c r="F111" s="17">
        <v>7173</v>
      </c>
      <c r="G111" s="17">
        <v>1702</v>
      </c>
      <c r="H111" s="31">
        <v>97428</v>
      </c>
    </row>
    <row r="112" spans="1:8">
      <c r="A112" s="20" t="s">
        <v>35</v>
      </c>
      <c r="B112" s="11"/>
      <c r="C112" s="25">
        <v>21736</v>
      </c>
      <c r="D112" s="17">
        <v>44766</v>
      </c>
      <c r="E112" s="17">
        <v>36787</v>
      </c>
      <c r="F112" s="17">
        <v>11273</v>
      </c>
      <c r="G112" s="17">
        <v>1716</v>
      </c>
      <c r="H112" s="31">
        <v>116278</v>
      </c>
    </row>
    <row r="113" spans="1:8">
      <c r="A113" s="21"/>
      <c r="B113" s="11"/>
      <c r="C113" s="24"/>
      <c r="D113" s="11"/>
      <c r="E113" s="11"/>
      <c r="F113" s="11"/>
      <c r="G113" s="11"/>
      <c r="H113" s="30"/>
    </row>
    <row r="114" spans="1:8">
      <c r="A114" s="19" t="s">
        <v>56</v>
      </c>
      <c r="B114" s="11"/>
      <c r="C114" s="24"/>
      <c r="D114" s="11"/>
      <c r="E114" s="11"/>
      <c r="F114" s="11"/>
      <c r="G114" s="11"/>
      <c r="H114" s="30"/>
    </row>
    <row r="115" spans="1:8">
      <c r="A115" s="20" t="s">
        <v>32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33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34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35</v>
      </c>
      <c r="B118" s="11"/>
      <c r="C118" s="25">
        <v>32408</v>
      </c>
      <c r="D118" s="17">
        <v>35675</v>
      </c>
      <c r="E118" s="17">
        <v>12954</v>
      </c>
      <c r="F118" s="17">
        <v>8722</v>
      </c>
      <c r="G118" s="17"/>
      <c r="H118" s="31">
        <v>89759</v>
      </c>
    </row>
    <row r="119" spans="1:8">
      <c r="A119" s="21"/>
      <c r="B119" s="11"/>
      <c r="C119" s="24"/>
      <c r="D119" s="11"/>
      <c r="E119" s="11"/>
      <c r="F119" s="11"/>
      <c r="G119" s="11"/>
      <c r="H119" s="30"/>
    </row>
    <row r="120" spans="1:8">
      <c r="A120" s="19" t="s">
        <v>57</v>
      </c>
      <c r="B120" s="11"/>
      <c r="C120" s="24"/>
      <c r="D120" s="11"/>
      <c r="E120" s="11"/>
      <c r="F120" s="11"/>
      <c r="G120" s="11"/>
      <c r="H120" s="30"/>
    </row>
    <row r="121" spans="1:8">
      <c r="A121" s="20" t="s">
        <v>32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33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34</v>
      </c>
      <c r="B123" s="11"/>
      <c r="C123" s="25">
        <v>1075</v>
      </c>
      <c r="D123" s="17">
        <v>328</v>
      </c>
      <c r="E123" s="17">
        <v>650</v>
      </c>
      <c r="F123" s="17">
        <v>29</v>
      </c>
      <c r="G123" s="17">
        <v>0</v>
      </c>
      <c r="H123" s="31">
        <v>2082</v>
      </c>
    </row>
    <row r="124" spans="1:8">
      <c r="A124" s="20" t="s">
        <v>35</v>
      </c>
      <c r="B124" s="11"/>
      <c r="C124" s="25">
        <v>687</v>
      </c>
      <c r="D124" s="17">
        <v>197</v>
      </c>
      <c r="E124" s="17">
        <v>541</v>
      </c>
      <c r="F124" s="17">
        <v>49</v>
      </c>
      <c r="G124" s="17">
        <v>0</v>
      </c>
      <c r="H124" s="31">
        <v>1474</v>
      </c>
    </row>
    <row r="125" spans="1:8">
      <c r="A125" s="21"/>
      <c r="B125" s="11"/>
      <c r="C125" s="24"/>
      <c r="D125" s="11"/>
      <c r="E125" s="11"/>
      <c r="F125" s="11"/>
      <c r="G125" s="11"/>
      <c r="H125" s="30"/>
    </row>
    <row r="126" spans="1:8">
      <c r="A126" s="19" t="s">
        <v>58</v>
      </c>
      <c r="B126" s="11"/>
      <c r="C126" s="24"/>
      <c r="D126" s="11"/>
      <c r="E126" s="11"/>
      <c r="F126" s="11"/>
      <c r="G126" s="11"/>
      <c r="H126" s="30"/>
    </row>
    <row r="127" spans="1:8">
      <c r="A127" s="20" t="s">
        <v>32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33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34</v>
      </c>
      <c r="B129" s="11"/>
      <c r="C129" s="25">
        <v>179.16</v>
      </c>
      <c r="D129" s="17">
        <v>70.25</v>
      </c>
      <c r="E129" s="17">
        <v>70.25</v>
      </c>
      <c r="F129" s="17">
        <v>36.36</v>
      </c>
      <c r="G129" s="17"/>
      <c r="H129" s="31">
        <v>356.02</v>
      </c>
    </row>
    <row r="130" spans="1:8">
      <c r="A130" s="20" t="s">
        <v>35</v>
      </c>
      <c r="B130" s="11"/>
      <c r="C130" s="25">
        <v>71.39</v>
      </c>
      <c r="D130" s="17"/>
      <c r="E130" s="17">
        <v>55</v>
      </c>
      <c r="F130" s="17">
        <v>12.5</v>
      </c>
      <c r="G130" s="17"/>
      <c r="H130" s="31">
        <v>138.89</v>
      </c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59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32</v>
      </c>
      <c r="B133" s="11"/>
      <c r="C133" s="25"/>
      <c r="D133" s="17"/>
      <c r="E133" s="17"/>
      <c r="F133" s="17"/>
      <c r="G133" s="17"/>
      <c r="H133" s="31"/>
    </row>
    <row r="134" spans="1:8">
      <c r="A134" s="20" t="s">
        <v>33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34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35</v>
      </c>
      <c r="B136" s="11"/>
      <c r="C136" s="25"/>
      <c r="D136" s="17"/>
      <c r="E136" s="17"/>
      <c r="F136" s="17"/>
      <c r="G136" s="17"/>
      <c r="H136" s="31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19" t="s">
        <v>60</v>
      </c>
      <c r="B138" s="11"/>
      <c r="C138" s="24"/>
      <c r="D138" s="11"/>
      <c r="E138" s="11"/>
      <c r="F138" s="11"/>
      <c r="G138" s="11"/>
      <c r="H138" s="30"/>
    </row>
    <row r="139" spans="1:8">
      <c r="A139" s="20" t="s">
        <v>32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33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34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35</v>
      </c>
      <c r="B142" s="11"/>
      <c r="C142" s="25"/>
      <c r="D142" s="17"/>
      <c r="E142" s="17"/>
      <c r="F142" s="17"/>
      <c r="G142" s="17"/>
      <c r="H142" s="31"/>
    </row>
    <row r="143" spans="1:8">
      <c r="A143" s="21"/>
      <c r="B143" s="11"/>
      <c r="C143" s="24"/>
      <c r="D143" s="11"/>
      <c r="E143" s="11"/>
      <c r="F143" s="11"/>
      <c r="G143" s="11"/>
      <c r="H143" s="30"/>
    </row>
    <row r="144" spans="1:8">
      <c r="A144" s="19" t="s">
        <v>61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32</v>
      </c>
      <c r="B145" s="11"/>
      <c r="C145" s="25"/>
      <c r="D145" s="17"/>
      <c r="E145" s="17"/>
      <c r="F145" s="17"/>
      <c r="G145" s="17"/>
      <c r="H145" s="31"/>
    </row>
    <row r="146" spans="1:8">
      <c r="A146" s="20" t="s">
        <v>33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34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35</v>
      </c>
      <c r="B148" s="11"/>
      <c r="C148" s="25"/>
      <c r="D148" s="17"/>
      <c r="E148" s="17"/>
      <c r="F148" s="17"/>
      <c r="G148" s="17"/>
      <c r="H148" s="31"/>
    </row>
    <row r="149" spans="1:8">
      <c r="A149" s="21"/>
      <c r="B149" s="11"/>
      <c r="C149" s="24"/>
      <c r="D149" s="11"/>
      <c r="E149" s="11"/>
      <c r="F149" s="11"/>
      <c r="G149" s="11"/>
      <c r="H149" s="30"/>
    </row>
    <row r="150" spans="1:8">
      <c r="A150" s="19" t="s">
        <v>62</v>
      </c>
      <c r="B150" s="11"/>
      <c r="C150" s="24"/>
      <c r="D150" s="11"/>
      <c r="E150" s="11"/>
      <c r="F150" s="11"/>
      <c r="G150" s="11"/>
      <c r="H150" s="30"/>
    </row>
    <row r="151" spans="1:8">
      <c r="A151" s="20" t="s">
        <v>32</v>
      </c>
      <c r="B151" s="11"/>
      <c r="C151" s="25"/>
      <c r="D151" s="17"/>
      <c r="E151" s="17"/>
      <c r="F151" s="17"/>
      <c r="G151" s="17"/>
      <c r="H151" s="31"/>
    </row>
    <row r="152" spans="1:8">
      <c r="A152" s="20" t="s">
        <v>33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34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35</v>
      </c>
      <c r="B154" s="11"/>
      <c r="C154" s="25"/>
      <c r="D154" s="17"/>
      <c r="E154" s="17"/>
      <c r="F154" s="17"/>
      <c r="G154" s="17"/>
      <c r="H154" s="31"/>
    </row>
    <row r="155" spans="1:8">
      <c r="A155" s="21"/>
      <c r="B155" s="11"/>
      <c r="C155" s="24"/>
      <c r="D155" s="11"/>
      <c r="E155" s="11"/>
      <c r="F155" s="11"/>
      <c r="G155" s="11"/>
      <c r="H155" s="30"/>
    </row>
    <row r="156" spans="1:8">
      <c r="A156" s="19" t="s">
        <v>63</v>
      </c>
      <c r="B156" s="11"/>
      <c r="C156" s="24"/>
      <c r="D156" s="11"/>
      <c r="E156" s="11"/>
      <c r="F156" s="11"/>
      <c r="G156" s="11"/>
      <c r="H156" s="30"/>
    </row>
    <row r="157" spans="1:8">
      <c r="A157" s="20" t="s">
        <v>32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33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34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35</v>
      </c>
      <c r="B160" s="11"/>
      <c r="C160" s="25"/>
      <c r="D160" s="17"/>
      <c r="E160" s="17"/>
      <c r="F160" s="17"/>
      <c r="G160" s="17"/>
      <c r="H160" s="31"/>
    </row>
    <row r="161" spans="1:8">
      <c r="A161" s="21"/>
      <c r="B161" s="11"/>
      <c r="C161" s="24"/>
      <c r="D161" s="11"/>
      <c r="E161" s="11"/>
      <c r="F161" s="11"/>
      <c r="G161" s="11"/>
      <c r="H161" s="30"/>
    </row>
    <row r="162" spans="1:8">
      <c r="A162" s="19" t="s">
        <v>64</v>
      </c>
      <c r="B162" s="11"/>
      <c r="C162" s="24"/>
      <c r="D162" s="11"/>
      <c r="E162" s="11"/>
      <c r="F162" s="11"/>
      <c r="G162" s="11"/>
      <c r="H162" s="30"/>
    </row>
    <row r="163" spans="1:8">
      <c r="A163" s="20" t="s">
        <v>32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33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34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35</v>
      </c>
      <c r="B166" s="11"/>
      <c r="C166" s="25">
        <v>27</v>
      </c>
      <c r="D166" s="17">
        <v>0</v>
      </c>
      <c r="E166" s="17">
        <v>44</v>
      </c>
      <c r="F166" s="17">
        <v>0</v>
      </c>
      <c r="G166" s="17">
        <v>0</v>
      </c>
      <c r="H166" s="31">
        <v>71</v>
      </c>
    </row>
    <row r="167" spans="1:8">
      <c r="A167" s="21"/>
      <c r="B167" s="11"/>
      <c r="C167" s="24"/>
      <c r="D167" s="11"/>
      <c r="E167" s="11"/>
      <c r="F167" s="11"/>
      <c r="G167" s="11"/>
      <c r="H167" s="30"/>
    </row>
    <row r="168" spans="1:8">
      <c r="A168" s="19" t="s">
        <v>65</v>
      </c>
      <c r="B168" s="11"/>
      <c r="C168" s="24"/>
      <c r="D168" s="11"/>
      <c r="E168" s="11"/>
      <c r="F168" s="11"/>
      <c r="G168" s="11"/>
      <c r="H168" s="30"/>
    </row>
    <row r="169" spans="1:8">
      <c r="A169" s="20" t="s">
        <v>32</v>
      </c>
      <c r="B169" s="11"/>
      <c r="C169" s="25"/>
      <c r="D169" s="17">
        <v>4697.27</v>
      </c>
      <c r="E169" s="17">
        <v>4123.72</v>
      </c>
      <c r="F169" s="17">
        <v>1342.21</v>
      </c>
      <c r="G169" s="17"/>
      <c r="H169" s="31">
        <v>10163.2</v>
      </c>
    </row>
    <row r="170" spans="1:8">
      <c r="A170" s="20" t="s">
        <v>33</v>
      </c>
      <c r="B170" s="11"/>
      <c r="C170" s="25"/>
      <c r="D170" s="17">
        <v>7285.53</v>
      </c>
      <c r="E170" s="17">
        <v>1629.76</v>
      </c>
      <c r="F170" s="17">
        <v>479.56</v>
      </c>
      <c r="G170" s="17"/>
      <c r="H170" s="31">
        <v>9394.85</v>
      </c>
    </row>
    <row r="171" spans="1:8">
      <c r="A171" s="20" t="s">
        <v>34</v>
      </c>
      <c r="B171" s="11"/>
      <c r="C171" s="25"/>
      <c r="D171" s="17">
        <v>4949.99</v>
      </c>
      <c r="E171" s="17">
        <v>12674.17</v>
      </c>
      <c r="F171" s="17">
        <v>1246.67</v>
      </c>
      <c r="G171" s="17"/>
      <c r="H171" s="31">
        <v>18870.83</v>
      </c>
    </row>
    <row r="172" spans="1:8">
      <c r="A172" s="20" t="s">
        <v>35</v>
      </c>
      <c r="B172" s="11"/>
      <c r="C172" s="25">
        <v>960</v>
      </c>
      <c r="D172" s="17">
        <v>100</v>
      </c>
      <c r="E172" s="17">
        <v>1155</v>
      </c>
      <c r="F172" s="17">
        <v>78</v>
      </c>
      <c r="G172" s="17"/>
      <c r="H172" s="31">
        <v>2293</v>
      </c>
    </row>
    <row r="173" spans="1:8">
      <c r="A173" s="21"/>
      <c r="B173" s="11"/>
      <c r="C173" s="24"/>
      <c r="D173" s="11"/>
      <c r="E173" s="11"/>
      <c r="F173" s="11"/>
      <c r="G173" s="11"/>
      <c r="H173" s="30"/>
    </row>
    <row r="174" spans="1:8">
      <c r="A174" s="19" t="s">
        <v>66</v>
      </c>
      <c r="B174" s="11"/>
      <c r="C174" s="24"/>
      <c r="D174" s="11"/>
      <c r="E174" s="11"/>
      <c r="F174" s="11"/>
      <c r="G174" s="11"/>
      <c r="H174" s="30"/>
    </row>
    <row r="175" spans="1:8">
      <c r="A175" s="20" t="s">
        <v>32</v>
      </c>
      <c r="B175" s="11"/>
      <c r="C175" s="25"/>
      <c r="D175" s="17"/>
      <c r="E175" s="17"/>
      <c r="F175" s="17"/>
      <c r="G175" s="17"/>
      <c r="H175" s="31"/>
    </row>
    <row r="176" spans="1:8">
      <c r="A176" s="20" t="s">
        <v>33</v>
      </c>
      <c r="B176" s="11"/>
      <c r="C176" s="25"/>
      <c r="D176" s="17"/>
      <c r="E176" s="17"/>
      <c r="F176" s="17"/>
      <c r="G176" s="17"/>
      <c r="H176" s="31"/>
    </row>
    <row r="177" spans="1:8">
      <c r="A177" s="20" t="s">
        <v>34</v>
      </c>
      <c r="B177" s="11"/>
      <c r="C177" s="25"/>
      <c r="D177" s="17"/>
      <c r="E177" s="17"/>
      <c r="F177" s="17"/>
      <c r="G177" s="17"/>
      <c r="H177" s="31"/>
    </row>
    <row r="178" spans="1:8">
      <c r="A178" s="20" t="s">
        <v>35</v>
      </c>
      <c r="B178" s="11"/>
      <c r="C178" s="25"/>
      <c r="D178" s="17"/>
      <c r="E178" s="17"/>
      <c r="F178" s="17"/>
      <c r="G178" s="17"/>
      <c r="H178" s="31"/>
    </row>
    <row r="179" spans="1:8">
      <c r="A179" s="21"/>
      <c r="B179" s="11"/>
      <c r="C179" s="24"/>
      <c r="D179" s="11"/>
      <c r="E179" s="11"/>
      <c r="F179" s="11"/>
      <c r="G179" s="11"/>
      <c r="H179" s="30"/>
    </row>
    <row r="180" spans="1:8">
      <c r="A180" s="19" t="s">
        <v>67</v>
      </c>
      <c r="B180" s="11"/>
      <c r="C180" s="24"/>
      <c r="D180" s="11"/>
      <c r="E180" s="11"/>
      <c r="F180" s="11"/>
      <c r="G180" s="11"/>
      <c r="H180" s="30"/>
    </row>
    <row r="181" spans="1:8">
      <c r="A181" s="20" t="s">
        <v>32</v>
      </c>
      <c r="B181" s="11"/>
      <c r="C181" s="25">
        <v>1049</v>
      </c>
      <c r="D181" s="17">
        <v>950</v>
      </c>
      <c r="E181" s="17">
        <v>1537</v>
      </c>
      <c r="F181" s="17">
        <v>99</v>
      </c>
      <c r="G181" s="17">
        <v>61</v>
      </c>
      <c r="H181" s="31">
        <v>3696</v>
      </c>
    </row>
    <row r="182" spans="1:8">
      <c r="A182" s="20" t="s">
        <v>33</v>
      </c>
      <c r="B182" s="11"/>
      <c r="C182" s="25">
        <v>803</v>
      </c>
      <c r="D182" s="17">
        <v>625</v>
      </c>
      <c r="E182" s="17">
        <v>1136</v>
      </c>
      <c r="F182" s="17">
        <v>249</v>
      </c>
      <c r="G182" s="17">
        <v>0</v>
      </c>
      <c r="H182" s="31">
        <v>2813</v>
      </c>
    </row>
    <row r="183" spans="1:8">
      <c r="A183" s="20" t="s">
        <v>34</v>
      </c>
      <c r="B183" s="11"/>
      <c r="C183" s="25">
        <v>1269</v>
      </c>
      <c r="D183" s="17">
        <v>804</v>
      </c>
      <c r="E183" s="17">
        <v>1387</v>
      </c>
      <c r="F183" s="17">
        <v>197</v>
      </c>
      <c r="G183" s="17">
        <v>0</v>
      </c>
      <c r="H183" s="31">
        <v>3657</v>
      </c>
    </row>
    <row r="184" spans="1:8">
      <c r="A184" s="20" t="s">
        <v>35</v>
      </c>
      <c r="B184" s="11"/>
      <c r="C184" s="25">
        <v>1403</v>
      </c>
      <c r="D184" s="17">
        <v>499</v>
      </c>
      <c r="E184" s="17">
        <v>1637</v>
      </c>
      <c r="F184" s="17">
        <v>96</v>
      </c>
      <c r="G184" s="17">
        <v>0</v>
      </c>
      <c r="H184" s="31">
        <v>3635</v>
      </c>
    </row>
    <row r="185" spans="1:8">
      <c r="A185" s="21"/>
      <c r="B185" s="11"/>
      <c r="C185" s="24"/>
      <c r="D185" s="11"/>
      <c r="E185" s="11"/>
      <c r="F185" s="11"/>
      <c r="G185" s="11"/>
      <c r="H185" s="30"/>
    </row>
    <row r="186" spans="1:8">
      <c r="A186" s="19" t="s">
        <v>68</v>
      </c>
      <c r="B186" s="11"/>
      <c r="C186" s="24"/>
      <c r="D186" s="11"/>
      <c r="E186" s="11"/>
      <c r="F186" s="11"/>
      <c r="G186" s="11"/>
      <c r="H186" s="30"/>
    </row>
    <row r="187" spans="1:8">
      <c r="A187" s="20" t="s">
        <v>32</v>
      </c>
      <c r="B187" s="11"/>
      <c r="C187" s="25"/>
      <c r="D187" s="17"/>
      <c r="E187" s="17"/>
      <c r="F187" s="17"/>
      <c r="G187" s="17"/>
      <c r="H187" s="31"/>
    </row>
    <row r="188" spans="1:8">
      <c r="A188" s="20" t="s">
        <v>33</v>
      </c>
      <c r="B188" s="11"/>
      <c r="C188" s="25"/>
      <c r="D188" s="17"/>
      <c r="E188" s="17"/>
      <c r="F188" s="17"/>
      <c r="G188" s="17"/>
      <c r="H188" s="31"/>
    </row>
    <row r="189" spans="1:8">
      <c r="A189" s="20" t="s">
        <v>34</v>
      </c>
      <c r="B189" s="11"/>
      <c r="C189" s="25"/>
      <c r="D189" s="17"/>
      <c r="E189" s="17"/>
      <c r="F189" s="17"/>
      <c r="G189" s="17"/>
      <c r="H189" s="31"/>
    </row>
    <row r="190" spans="1:8">
      <c r="A190" s="20" t="s">
        <v>35</v>
      </c>
      <c r="B190" s="11"/>
      <c r="C190" s="25">
        <v>49.13</v>
      </c>
      <c r="D190" s="17"/>
      <c r="E190" s="17"/>
      <c r="F190" s="17"/>
      <c r="G190" s="17"/>
      <c r="H190" s="31">
        <v>49.13</v>
      </c>
    </row>
    <row r="191" spans="1:8">
      <c r="A191" s="21"/>
      <c r="B191" s="11"/>
      <c r="C191" s="24"/>
      <c r="D191" s="11"/>
      <c r="E191" s="11"/>
      <c r="F191" s="11"/>
      <c r="G191" s="11"/>
      <c r="H191" s="30"/>
    </row>
    <row r="192" spans="1:8">
      <c r="A192" s="19" t="s">
        <v>69</v>
      </c>
      <c r="B192" s="11"/>
      <c r="C192" s="24"/>
      <c r="D192" s="11"/>
      <c r="E192" s="11"/>
      <c r="F192" s="11"/>
      <c r="G192" s="11"/>
      <c r="H192" s="30"/>
    </row>
    <row r="193" spans="1:8">
      <c r="A193" s="20" t="s">
        <v>32</v>
      </c>
      <c r="B193" s="11"/>
      <c r="C193" s="25"/>
      <c r="D193" s="17">
        <v>65</v>
      </c>
      <c r="E193" s="17"/>
      <c r="F193" s="17"/>
      <c r="G193" s="17"/>
      <c r="H193" s="31">
        <v>65</v>
      </c>
    </row>
    <row r="194" spans="1:8">
      <c r="A194" s="20" t="s">
        <v>33</v>
      </c>
      <c r="B194" s="11"/>
      <c r="C194" s="25">
        <v>78</v>
      </c>
      <c r="D194" s="17"/>
      <c r="E194" s="17"/>
      <c r="F194" s="17"/>
      <c r="G194" s="17"/>
      <c r="H194" s="31">
        <v>78</v>
      </c>
    </row>
    <row r="195" spans="1:8">
      <c r="A195" s="20" t="s">
        <v>34</v>
      </c>
      <c r="B195" s="11"/>
      <c r="C195" s="25">
        <v>148</v>
      </c>
      <c r="D195" s="17"/>
      <c r="E195" s="17"/>
      <c r="F195" s="17"/>
      <c r="G195" s="17"/>
      <c r="H195" s="31">
        <v>148</v>
      </c>
    </row>
    <row r="196" spans="1:8">
      <c r="A196" s="20" t="s">
        <v>35</v>
      </c>
      <c r="B196" s="11"/>
      <c r="C196" s="25">
        <v>276</v>
      </c>
      <c r="D196" s="17">
        <v>50</v>
      </c>
      <c r="E196" s="17"/>
      <c r="F196" s="17"/>
      <c r="G196" s="17"/>
      <c r="H196" s="31">
        <v>326</v>
      </c>
    </row>
    <row r="197" spans="1:8">
      <c r="A197" s="21"/>
      <c r="B197" s="11"/>
      <c r="C197" s="24"/>
      <c r="D197" s="11"/>
      <c r="E197" s="11"/>
      <c r="F197" s="11"/>
      <c r="G197" s="11"/>
      <c r="H197" s="30"/>
    </row>
    <row r="198" spans="1:8">
      <c r="A198" s="19" t="s">
        <v>70</v>
      </c>
      <c r="B198" s="11"/>
      <c r="C198" s="24"/>
      <c r="D198" s="11"/>
      <c r="E198" s="11"/>
      <c r="F198" s="11"/>
      <c r="G198" s="11"/>
      <c r="H198" s="30"/>
    </row>
    <row r="199" spans="1:8">
      <c r="A199" s="20" t="s">
        <v>32</v>
      </c>
      <c r="B199" s="11"/>
      <c r="C199" s="25"/>
      <c r="D199" s="17"/>
      <c r="E199" s="17"/>
      <c r="F199" s="17"/>
      <c r="G199" s="17"/>
      <c r="H199" s="31"/>
    </row>
    <row r="200" spans="1:8">
      <c r="A200" s="20" t="s">
        <v>33</v>
      </c>
      <c r="B200" s="11"/>
      <c r="C200" s="25"/>
      <c r="D200" s="17"/>
      <c r="E200" s="17"/>
      <c r="F200" s="17"/>
      <c r="G200" s="17"/>
      <c r="H200" s="31"/>
    </row>
    <row r="201" spans="1:8">
      <c r="A201" s="20" t="s">
        <v>34</v>
      </c>
      <c r="B201" s="11"/>
      <c r="C201" s="25"/>
      <c r="D201" s="17"/>
      <c r="E201" s="17"/>
      <c r="F201" s="17"/>
      <c r="G201" s="17"/>
      <c r="H201" s="31"/>
    </row>
    <row r="202" spans="1:8">
      <c r="A202" s="20" t="s">
        <v>35</v>
      </c>
      <c r="B202" s="11"/>
      <c r="C202" s="25"/>
      <c r="D202" s="17"/>
      <c r="E202" s="17"/>
      <c r="F202" s="17"/>
      <c r="G202" s="17"/>
      <c r="H202" s="31"/>
    </row>
    <row r="203" spans="1:8">
      <c r="A203" s="21"/>
      <c r="B203" s="11"/>
      <c r="C203" s="24"/>
      <c r="D203" s="11"/>
      <c r="E203" s="11"/>
      <c r="F203" s="11"/>
      <c r="G203" s="11"/>
      <c r="H203" s="30"/>
    </row>
    <row r="204" spans="1:8">
      <c r="A204" s="19" t="s">
        <v>71</v>
      </c>
      <c r="B204" s="11"/>
      <c r="C204" s="24"/>
      <c r="D204" s="11"/>
      <c r="E204" s="11"/>
      <c r="F204" s="11"/>
      <c r="G204" s="11"/>
      <c r="H204" s="30"/>
    </row>
    <row r="205" spans="1:8">
      <c r="A205" s="20" t="s">
        <v>32</v>
      </c>
      <c r="B205" s="11"/>
      <c r="C205" s="25">
        <v>0</v>
      </c>
      <c r="D205" s="17">
        <v>0</v>
      </c>
      <c r="E205" s="17">
        <v>0</v>
      </c>
      <c r="F205" s="17">
        <v>0</v>
      </c>
      <c r="G205" s="17">
        <v>0</v>
      </c>
      <c r="H205" s="31">
        <v>0</v>
      </c>
    </row>
    <row r="206" spans="1:8">
      <c r="A206" s="20" t="s">
        <v>33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</row>
    <row r="207" spans="1:8">
      <c r="A207" s="20" t="s">
        <v>34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</row>
    <row r="208" spans="1:8">
      <c r="A208" s="20" t="s">
        <v>35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</row>
    <row r="209" spans="1:8">
      <c r="A209" s="21"/>
      <c r="B209" s="11"/>
      <c r="C209" s="24"/>
      <c r="D209" s="11"/>
      <c r="E209" s="11"/>
      <c r="F209" s="11"/>
      <c r="G209" s="11"/>
      <c r="H209" s="30"/>
    </row>
    <row r="210" spans="1:8">
      <c r="A210" s="19" t="s">
        <v>72</v>
      </c>
      <c r="B210" s="11"/>
      <c r="C210" s="24"/>
      <c r="D210" s="11"/>
      <c r="E210" s="11"/>
      <c r="F210" s="11"/>
      <c r="G210" s="11"/>
      <c r="H210" s="30"/>
    </row>
    <row r="211" spans="1:8">
      <c r="A211" s="20" t="s">
        <v>32</v>
      </c>
      <c r="B211" s="11"/>
      <c r="C211" s="25">
        <v>11779</v>
      </c>
      <c r="D211" s="17">
        <v>2028</v>
      </c>
      <c r="E211" s="17">
        <v>4716</v>
      </c>
      <c r="F211" s="17">
        <v>569</v>
      </c>
      <c r="G211" s="17">
        <v>416</v>
      </c>
      <c r="H211" s="31">
        <v>19508</v>
      </c>
    </row>
    <row r="212" spans="1:8">
      <c r="A212" s="20" t="s">
        <v>33</v>
      </c>
      <c r="B212" s="11"/>
      <c r="C212" s="25">
        <v>11517</v>
      </c>
      <c r="D212" s="17">
        <v>1841</v>
      </c>
      <c r="E212" s="17">
        <v>5669</v>
      </c>
      <c r="F212" s="17">
        <v>616</v>
      </c>
      <c r="G212" s="17">
        <v>218</v>
      </c>
      <c r="H212" s="31">
        <v>19861</v>
      </c>
    </row>
    <row r="213" spans="1:8">
      <c r="A213" s="20" t="s">
        <v>34</v>
      </c>
      <c r="B213" s="11"/>
      <c r="C213" s="25">
        <v>14066</v>
      </c>
      <c r="D213" s="17">
        <v>2439</v>
      </c>
      <c r="E213" s="17">
        <v>6391</v>
      </c>
      <c r="F213" s="17">
        <v>1378</v>
      </c>
      <c r="G213" s="17">
        <v>0</v>
      </c>
      <c r="H213" s="31">
        <v>24274</v>
      </c>
    </row>
    <row r="214" spans="1:8">
      <c r="A214" s="20" t="s">
        <v>35</v>
      </c>
      <c r="B214" s="11"/>
      <c r="C214" s="25">
        <v>13940</v>
      </c>
      <c r="D214" s="17">
        <v>2418</v>
      </c>
      <c r="E214" s="17">
        <v>6334</v>
      </c>
      <c r="F214" s="17">
        <v>1364</v>
      </c>
      <c r="G214" s="17">
        <v>0</v>
      </c>
      <c r="H214" s="31">
        <v>24056</v>
      </c>
    </row>
    <row r="215" spans="1:8">
      <c r="A215" s="21"/>
      <c r="B215" s="11"/>
      <c r="C215" s="24"/>
      <c r="D215" s="11"/>
      <c r="E215" s="11"/>
      <c r="F215" s="11"/>
      <c r="G215" s="11"/>
      <c r="H215" s="30"/>
    </row>
    <row r="216" spans="1:8">
      <c r="A216" s="19" t="s">
        <v>73</v>
      </c>
      <c r="B216" s="11"/>
      <c r="C216" s="24"/>
      <c r="D216" s="11"/>
      <c r="E216" s="11"/>
      <c r="F216" s="11"/>
      <c r="G216" s="11"/>
      <c r="H216" s="30"/>
    </row>
    <row r="217" spans="1:8">
      <c r="A217" s="20" t="s">
        <v>32</v>
      </c>
      <c r="B217" s="11"/>
      <c r="C217" s="25"/>
      <c r="D217" s="17"/>
      <c r="E217" s="17"/>
      <c r="F217" s="17"/>
      <c r="G217" s="17"/>
      <c r="H217" s="31"/>
    </row>
    <row r="218" spans="1:8">
      <c r="A218" s="20" t="s">
        <v>33</v>
      </c>
      <c r="B218" s="11"/>
      <c r="C218" s="25"/>
      <c r="D218" s="17"/>
      <c r="E218" s="17"/>
      <c r="F218" s="17"/>
      <c r="G218" s="17"/>
      <c r="H218" s="31"/>
    </row>
    <row r="219" spans="1:8">
      <c r="A219" s="20" t="s">
        <v>34</v>
      </c>
      <c r="B219" s="11"/>
      <c r="C219" s="25"/>
      <c r="D219" s="17"/>
      <c r="E219" s="17"/>
      <c r="F219" s="17"/>
      <c r="G219" s="17"/>
      <c r="H219" s="31"/>
    </row>
    <row r="220" spans="1:8">
      <c r="A220" s="20" t="s">
        <v>35</v>
      </c>
      <c r="B220" s="11"/>
      <c r="C220" s="25"/>
      <c r="D220" s="17"/>
      <c r="E220" s="17"/>
      <c r="F220" s="17"/>
      <c r="G220" s="17"/>
      <c r="H220" s="31"/>
    </row>
    <row r="221" spans="1:8">
      <c r="A221" s="21"/>
      <c r="B221" s="11"/>
      <c r="C221" s="24"/>
      <c r="D221" s="11"/>
      <c r="E221" s="11"/>
      <c r="F221" s="11"/>
      <c r="G221" s="11"/>
      <c r="H221" s="30"/>
    </row>
    <row r="222" spans="1:8">
      <c r="A222" s="19" t="s">
        <v>74</v>
      </c>
      <c r="B222" s="11"/>
      <c r="C222" s="24"/>
      <c r="D222" s="11"/>
      <c r="E222" s="11"/>
      <c r="F222" s="11"/>
      <c r="G222" s="11"/>
      <c r="H222" s="30"/>
    </row>
    <row r="223" spans="1:8">
      <c r="A223" s="20" t="s">
        <v>32</v>
      </c>
      <c r="B223" s="11"/>
      <c r="C223" s="25"/>
      <c r="D223" s="17"/>
      <c r="E223" s="17"/>
      <c r="F223" s="17"/>
      <c r="G223" s="17"/>
      <c r="H223" s="31"/>
    </row>
    <row r="224" spans="1:8">
      <c r="A224" s="20" t="s">
        <v>33</v>
      </c>
      <c r="B224" s="11"/>
      <c r="C224" s="25"/>
      <c r="D224" s="17"/>
      <c r="E224" s="17"/>
      <c r="F224" s="17"/>
      <c r="G224" s="17"/>
      <c r="H224" s="31"/>
    </row>
    <row r="225" spans="1:8">
      <c r="A225" s="20" t="s">
        <v>34</v>
      </c>
      <c r="B225" s="11"/>
      <c r="C225" s="25"/>
      <c r="D225" s="17"/>
      <c r="E225" s="17"/>
      <c r="F225" s="17"/>
      <c r="G225" s="17"/>
      <c r="H225" s="31"/>
    </row>
    <row r="226" spans="1:8">
      <c r="A226" s="20" t="s">
        <v>35</v>
      </c>
      <c r="B226" s="11"/>
      <c r="C226" s="25">
        <v>3996</v>
      </c>
      <c r="D226" s="17">
        <v>1473</v>
      </c>
      <c r="E226" s="17">
        <v>1426</v>
      </c>
      <c r="F226" s="17">
        <v>490</v>
      </c>
      <c r="G226" s="17"/>
      <c r="H226" s="31">
        <v>7385</v>
      </c>
    </row>
    <row r="227" spans="1:8">
      <c r="A227" s="21"/>
      <c r="B227" s="11"/>
      <c r="C227" s="24"/>
      <c r="D227" s="11"/>
      <c r="E227" s="11"/>
      <c r="F227" s="11"/>
      <c r="G227" s="11"/>
      <c r="H227" s="30"/>
    </row>
    <row r="228" spans="1:8">
      <c r="A228" s="19" t="s">
        <v>75</v>
      </c>
      <c r="B228" s="11"/>
      <c r="C228" s="24"/>
      <c r="D228" s="11"/>
      <c r="E228" s="11"/>
      <c r="F228" s="11"/>
      <c r="G228" s="11"/>
      <c r="H228" s="30"/>
    </row>
    <row r="229" spans="1:8">
      <c r="A229" s="20" t="s">
        <v>32</v>
      </c>
      <c r="B229" s="11"/>
      <c r="C229" s="25">
        <v>51106</v>
      </c>
      <c r="D229" s="17">
        <v>20284</v>
      </c>
      <c r="E229" s="17">
        <v>21558</v>
      </c>
      <c r="F229" s="17">
        <v>3408</v>
      </c>
      <c r="G229" s="17">
        <v>673</v>
      </c>
      <c r="H229" s="31">
        <v>97029</v>
      </c>
    </row>
    <row r="230" spans="1:8">
      <c r="A230" s="20" t="s">
        <v>33</v>
      </c>
      <c r="B230" s="11"/>
      <c r="C230" s="25">
        <v>42210</v>
      </c>
      <c r="D230" s="17">
        <v>20792</v>
      </c>
      <c r="E230" s="17">
        <v>19396</v>
      </c>
      <c r="F230" s="17">
        <v>3231</v>
      </c>
      <c r="G230" s="17">
        <v>583</v>
      </c>
      <c r="H230" s="31">
        <v>86212</v>
      </c>
    </row>
    <row r="231" spans="1:8">
      <c r="A231" s="20" t="s">
        <v>34</v>
      </c>
      <c r="B231" s="11"/>
      <c r="C231" s="25">
        <v>64190</v>
      </c>
      <c r="D231" s="17">
        <v>21395</v>
      </c>
      <c r="E231" s="17">
        <v>29690</v>
      </c>
      <c r="F231" s="17">
        <v>4299</v>
      </c>
      <c r="G231" s="17">
        <v>426</v>
      </c>
      <c r="H231" s="31">
        <v>120000</v>
      </c>
    </row>
    <row r="232" spans="1:8">
      <c r="A232" s="20" t="s">
        <v>35</v>
      </c>
      <c r="B232" s="11"/>
      <c r="C232" s="25">
        <v>62481</v>
      </c>
      <c r="D232" s="17">
        <v>24106</v>
      </c>
      <c r="E232" s="17">
        <v>25208</v>
      </c>
      <c r="F232" s="17">
        <v>4382</v>
      </c>
      <c r="G232" s="17">
        <v>831</v>
      </c>
      <c r="H232" s="31">
        <v>117008</v>
      </c>
    </row>
    <row r="233" spans="1:8">
      <c r="A233" s="21"/>
      <c r="B233" s="11"/>
      <c r="C233" s="24"/>
      <c r="D233" s="11"/>
      <c r="E233" s="11"/>
      <c r="F233" s="11"/>
      <c r="G233" s="11"/>
      <c r="H233" s="30"/>
    </row>
    <row r="234" spans="1:8">
      <c r="A234" s="19" t="s">
        <v>76</v>
      </c>
      <c r="B234" s="11"/>
      <c r="C234" s="24"/>
      <c r="D234" s="11"/>
      <c r="E234" s="11"/>
      <c r="F234" s="11"/>
      <c r="G234" s="11"/>
      <c r="H234" s="30"/>
    </row>
    <row r="235" spans="1:8">
      <c r="A235" s="20" t="s">
        <v>32</v>
      </c>
      <c r="B235" s="11"/>
      <c r="C235" s="25">
        <v>9851</v>
      </c>
      <c r="D235" s="17">
        <v>1079</v>
      </c>
      <c r="E235" s="17">
        <v>6447</v>
      </c>
      <c r="F235" s="17">
        <v>1242</v>
      </c>
      <c r="G235" s="17">
        <v>124</v>
      </c>
      <c r="H235" s="31">
        <v>18743</v>
      </c>
    </row>
    <row r="236" spans="1:8">
      <c r="A236" s="20" t="s">
        <v>33</v>
      </c>
      <c r="B236" s="11"/>
      <c r="C236" s="25">
        <v>5818</v>
      </c>
      <c r="D236" s="17">
        <v>1793</v>
      </c>
      <c r="E236" s="17">
        <v>4248</v>
      </c>
      <c r="F236" s="17">
        <v>2060</v>
      </c>
      <c r="G236" s="17">
        <v>95</v>
      </c>
      <c r="H236" s="31">
        <v>14014</v>
      </c>
    </row>
    <row r="237" spans="1:8">
      <c r="A237" s="20" t="s">
        <v>34</v>
      </c>
      <c r="B237" s="11"/>
      <c r="C237" s="25">
        <v>14185</v>
      </c>
      <c r="D237" s="17">
        <v>2194</v>
      </c>
      <c r="E237" s="17">
        <v>6506</v>
      </c>
      <c r="F237" s="17">
        <v>2376</v>
      </c>
      <c r="G237" s="17">
        <v>113</v>
      </c>
      <c r="H237" s="31">
        <v>25374</v>
      </c>
    </row>
    <row r="238" spans="1:8">
      <c r="A238" s="20" t="s">
        <v>35</v>
      </c>
      <c r="B238" s="11"/>
      <c r="C238" s="25">
        <v>20283</v>
      </c>
      <c r="D238" s="17">
        <v>2731</v>
      </c>
      <c r="E238" s="17">
        <v>6489</v>
      </c>
      <c r="F238" s="17">
        <v>1789</v>
      </c>
      <c r="G238" s="17">
        <v>239</v>
      </c>
      <c r="H238" s="31">
        <v>31531</v>
      </c>
    </row>
    <row r="239" spans="1:8">
      <c r="A239" s="21"/>
      <c r="B239" s="11"/>
      <c r="C239" s="24"/>
      <c r="D239" s="11"/>
      <c r="E239" s="11"/>
      <c r="F239" s="11"/>
      <c r="G239" s="11"/>
      <c r="H239" s="30"/>
    </row>
    <row r="240" spans="1:8">
      <c r="A240" s="19" t="s">
        <v>77</v>
      </c>
      <c r="B240" s="11"/>
      <c r="C240" s="24"/>
      <c r="D240" s="11"/>
      <c r="E240" s="11"/>
      <c r="F240" s="11"/>
      <c r="G240" s="11"/>
      <c r="H240" s="30"/>
    </row>
    <row r="241" spans="1:8">
      <c r="A241" s="20" t="s">
        <v>32</v>
      </c>
      <c r="B241" s="11"/>
      <c r="C241" s="25">
        <v>9144</v>
      </c>
      <c r="D241" s="17">
        <v>1178</v>
      </c>
      <c r="E241" s="17">
        <v>4489</v>
      </c>
      <c r="F241" s="17">
        <v>241</v>
      </c>
      <c r="G241" s="17"/>
      <c r="H241" s="31">
        <v>15052</v>
      </c>
    </row>
    <row r="242" spans="1:8">
      <c r="A242" s="20" t="s">
        <v>33</v>
      </c>
      <c r="B242" s="11"/>
      <c r="C242" s="25">
        <v>8202</v>
      </c>
      <c r="D242" s="17">
        <v>2090</v>
      </c>
      <c r="E242" s="17">
        <v>3592</v>
      </c>
      <c r="F242" s="17">
        <v>48</v>
      </c>
      <c r="G242" s="17"/>
      <c r="H242" s="31">
        <v>13932</v>
      </c>
    </row>
    <row r="243" spans="1:8">
      <c r="A243" s="20" t="s">
        <v>34</v>
      </c>
      <c r="B243" s="11"/>
      <c r="C243" s="25">
        <v>10231</v>
      </c>
      <c r="D243" s="17">
        <v>1985</v>
      </c>
      <c r="E243" s="17">
        <v>4553</v>
      </c>
      <c r="F243" s="17">
        <v>309</v>
      </c>
      <c r="G243" s="17"/>
      <c r="H243" s="31">
        <v>17078</v>
      </c>
    </row>
    <row r="244" spans="1:8">
      <c r="A244" s="20" t="s">
        <v>35</v>
      </c>
      <c r="B244" s="11"/>
      <c r="C244" s="25">
        <v>7275</v>
      </c>
      <c r="D244" s="17">
        <v>1645</v>
      </c>
      <c r="E244" s="17">
        <v>3188</v>
      </c>
      <c r="F244" s="17">
        <v>318</v>
      </c>
      <c r="G244" s="17">
        <v>0</v>
      </c>
      <c r="H244" s="31">
        <v>12426</v>
      </c>
    </row>
    <row r="245" spans="1:8">
      <c r="A245" s="22"/>
      <c r="B245" s="11"/>
      <c r="C245" s="26"/>
      <c r="D245" s="28"/>
      <c r="E245" s="28"/>
      <c r="F245" s="28"/>
      <c r="G245" s="28"/>
      <c r="H24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105</v>
      </c>
    </row>
    <row r="3" spans="1:7">
      <c r="A3" s="6" t="s">
        <v>12</v>
      </c>
    </row>
    <row r="4" spans="1:7">
      <c r="A4" s="7"/>
      <c r="C4" s="10" t="s">
        <v>106</v>
      </c>
      <c r="D4" s="9"/>
      <c r="F4" s="10" t="s">
        <v>107</v>
      </c>
      <c r="G4" s="9"/>
    </row>
    <row r="5" spans="1:7" customHeight="1" ht="24">
      <c r="A5" s="13" t="s">
        <v>16</v>
      </c>
      <c r="C5" s="14" t="s">
        <v>108</v>
      </c>
      <c r="D5" s="15" t="s">
        <v>109</v>
      </c>
      <c r="F5" s="14" t="s">
        <v>108</v>
      </c>
      <c r="G5" s="15" t="s">
        <v>109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>
        <v>1495</v>
      </c>
      <c r="D11" s="31">
        <v>1176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>
        <v>909</v>
      </c>
      <c r="D17" s="31">
        <v>545</v>
      </c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>
        <v>1011</v>
      </c>
      <c r="D47" s="31">
        <v>1279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>
        <v>1871</v>
      </c>
      <c r="D53" s="31">
        <v>1989</v>
      </c>
      <c r="E53" s="11"/>
      <c r="F53" s="25">
        <v>8514</v>
      </c>
      <c r="G53" s="31">
        <v>7598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>
        <v>186</v>
      </c>
      <c r="D59" s="31">
        <v>114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45</v>
      </c>
      <c r="B62" s="11"/>
      <c r="C62" s="24"/>
      <c r="D62" s="30"/>
      <c r="E62" s="11"/>
      <c r="F62" s="24"/>
      <c r="G62" s="30"/>
    </row>
    <row r="63" spans="1:7">
      <c r="A63" s="20" t="s">
        <v>46</v>
      </c>
      <c r="B63" s="11"/>
      <c r="C63" s="24"/>
      <c r="D63" s="30"/>
      <c r="E63" s="11"/>
      <c r="F63" s="24"/>
      <c r="G63" s="30"/>
    </row>
    <row r="64" spans="1:7">
      <c r="A64" s="20" t="s">
        <v>47</v>
      </c>
      <c r="B64" s="11"/>
      <c r="C64" s="24"/>
      <c r="D64" s="30"/>
      <c r="E64" s="11"/>
      <c r="F64" s="24"/>
      <c r="G64" s="30"/>
    </row>
    <row r="65" spans="1:7">
      <c r="A65" s="21"/>
      <c r="B65" s="11"/>
      <c r="C65" s="24"/>
      <c r="D65" s="30"/>
      <c r="E65" s="11"/>
      <c r="F65" s="24"/>
      <c r="G65" s="30"/>
    </row>
    <row r="66" spans="1:7">
      <c r="A66" s="19" t="s">
        <v>48</v>
      </c>
      <c r="B66" s="11"/>
      <c r="C66" s="24"/>
      <c r="D66" s="30"/>
      <c r="E66" s="11"/>
      <c r="F66" s="24"/>
      <c r="G66" s="30"/>
    </row>
    <row r="67" spans="1:7">
      <c r="A67" s="20" t="s">
        <v>32</v>
      </c>
      <c r="B67" s="11"/>
      <c r="C67" s="25"/>
      <c r="D67" s="31"/>
      <c r="E67" s="11"/>
      <c r="F67" s="25"/>
      <c r="G67" s="31"/>
    </row>
    <row r="68" spans="1:7">
      <c r="A68" s="20" t="s">
        <v>33</v>
      </c>
      <c r="B68" s="11"/>
      <c r="C68" s="25"/>
      <c r="D68" s="31"/>
      <c r="E68" s="11"/>
      <c r="F68" s="25"/>
      <c r="G68" s="31"/>
    </row>
    <row r="69" spans="1:7">
      <c r="A69" s="20" t="s">
        <v>34</v>
      </c>
      <c r="B69" s="11"/>
      <c r="C69" s="25"/>
      <c r="D69" s="31"/>
      <c r="E69" s="11"/>
      <c r="F69" s="25"/>
      <c r="G69" s="31"/>
    </row>
    <row r="70" spans="1:7">
      <c r="A70" s="20" t="s">
        <v>35</v>
      </c>
      <c r="B70" s="11"/>
      <c r="C70" s="25">
        <v>743</v>
      </c>
      <c r="D70" s="31">
        <v>1496</v>
      </c>
      <c r="E70" s="11"/>
      <c r="F70" s="25">
        <v>3934</v>
      </c>
      <c r="G70" s="31">
        <v>3537</v>
      </c>
    </row>
    <row r="71" spans="1:7">
      <c r="A71" s="21"/>
      <c r="B71" s="11"/>
      <c r="C71" s="24"/>
      <c r="D71" s="30"/>
      <c r="E71" s="11"/>
      <c r="F71" s="24"/>
      <c r="G71" s="30"/>
    </row>
    <row r="72" spans="1:7">
      <c r="A72" s="19" t="s">
        <v>49</v>
      </c>
      <c r="B72" s="11"/>
      <c r="C72" s="24"/>
      <c r="D72" s="30"/>
      <c r="E72" s="11"/>
      <c r="F72" s="24"/>
      <c r="G72" s="30"/>
    </row>
    <row r="73" spans="1:7">
      <c r="A73" s="20" t="s">
        <v>32</v>
      </c>
      <c r="B73" s="11"/>
      <c r="C73" s="25"/>
      <c r="D73" s="31"/>
      <c r="E73" s="11"/>
      <c r="F73" s="25"/>
      <c r="G73" s="31"/>
    </row>
    <row r="74" spans="1:7">
      <c r="A74" s="20" t="s">
        <v>33</v>
      </c>
      <c r="B74" s="11"/>
      <c r="C74" s="25"/>
      <c r="D74" s="31"/>
      <c r="E74" s="11"/>
      <c r="F74" s="25"/>
      <c r="G74" s="31"/>
    </row>
    <row r="75" spans="1:7">
      <c r="A75" s="20" t="s">
        <v>34</v>
      </c>
      <c r="B75" s="11"/>
      <c r="C75" s="25"/>
      <c r="D75" s="31"/>
      <c r="E75" s="11"/>
      <c r="F75" s="25"/>
      <c r="G75" s="31"/>
    </row>
    <row r="76" spans="1:7">
      <c r="A76" s="20" t="s">
        <v>35</v>
      </c>
      <c r="B76" s="11"/>
      <c r="C76" s="25">
        <v>1545</v>
      </c>
      <c r="D76" s="31">
        <v>1126</v>
      </c>
      <c r="E76" s="11"/>
      <c r="F76" s="25"/>
      <c r="G76" s="31"/>
    </row>
    <row r="77" spans="1:7">
      <c r="A77" s="21"/>
      <c r="B77" s="11"/>
      <c r="C77" s="24"/>
      <c r="D77" s="30"/>
      <c r="E77" s="11"/>
      <c r="F77" s="24"/>
      <c r="G77" s="30"/>
    </row>
    <row r="78" spans="1:7">
      <c r="A78" s="19" t="s">
        <v>50</v>
      </c>
      <c r="B78" s="11"/>
      <c r="C78" s="24"/>
      <c r="D78" s="30"/>
      <c r="E78" s="11"/>
      <c r="F78" s="24"/>
      <c r="G78" s="30"/>
    </row>
    <row r="79" spans="1:7">
      <c r="A79" s="20" t="s">
        <v>32</v>
      </c>
      <c r="B79" s="11"/>
      <c r="C79" s="25"/>
      <c r="D79" s="31"/>
      <c r="E79" s="11"/>
      <c r="F79" s="25"/>
      <c r="G79" s="31"/>
    </row>
    <row r="80" spans="1:7">
      <c r="A80" s="20" t="s">
        <v>33</v>
      </c>
      <c r="B80" s="11"/>
      <c r="C80" s="25"/>
      <c r="D80" s="31"/>
      <c r="E80" s="11"/>
      <c r="F80" s="25"/>
      <c r="G80" s="31"/>
    </row>
    <row r="81" spans="1:7">
      <c r="A81" s="20" t="s">
        <v>34</v>
      </c>
      <c r="B81" s="11"/>
      <c r="C81" s="25"/>
      <c r="D81" s="31"/>
      <c r="E81" s="11"/>
      <c r="F81" s="25"/>
      <c r="G81" s="31"/>
    </row>
    <row r="82" spans="1:7">
      <c r="A82" s="20" t="s">
        <v>35</v>
      </c>
      <c r="B82" s="11"/>
      <c r="C82" s="25"/>
      <c r="D82" s="31"/>
      <c r="E82" s="11"/>
      <c r="F82" s="25"/>
      <c r="G82" s="31"/>
    </row>
    <row r="83" spans="1:7">
      <c r="A83" s="21"/>
      <c r="B83" s="11"/>
      <c r="C83" s="24"/>
      <c r="D83" s="30"/>
      <c r="E83" s="11"/>
      <c r="F83" s="24"/>
      <c r="G83" s="30"/>
    </row>
    <row r="84" spans="1:7">
      <c r="A84" s="19" t="s">
        <v>51</v>
      </c>
      <c r="B84" s="11"/>
      <c r="C84" s="24"/>
      <c r="D84" s="30"/>
      <c r="E84" s="11"/>
      <c r="F84" s="24"/>
      <c r="G84" s="30"/>
    </row>
    <row r="85" spans="1:7">
      <c r="A85" s="20" t="s">
        <v>32</v>
      </c>
      <c r="B85" s="11"/>
      <c r="C85" s="25"/>
      <c r="D85" s="31"/>
      <c r="E85" s="11"/>
      <c r="F85" s="25"/>
      <c r="G85" s="31"/>
    </row>
    <row r="86" spans="1:7">
      <c r="A86" s="20" t="s">
        <v>33</v>
      </c>
      <c r="B86" s="11"/>
      <c r="C86" s="25"/>
      <c r="D86" s="31"/>
      <c r="E86" s="11"/>
      <c r="F86" s="25"/>
      <c r="G86" s="31"/>
    </row>
    <row r="87" spans="1:7">
      <c r="A87" s="20" t="s">
        <v>34</v>
      </c>
      <c r="B87" s="11"/>
      <c r="C87" s="25"/>
      <c r="D87" s="31"/>
      <c r="E87" s="11"/>
      <c r="F87" s="25"/>
      <c r="G87" s="31"/>
    </row>
    <row r="88" spans="1:7">
      <c r="A88" s="20" t="s">
        <v>35</v>
      </c>
      <c r="B88" s="11"/>
      <c r="C88" s="25"/>
      <c r="D88" s="31"/>
      <c r="E88" s="11"/>
      <c r="F88" s="25"/>
      <c r="G88" s="31"/>
    </row>
    <row r="89" spans="1:7">
      <c r="A89" s="21"/>
      <c r="B89" s="11"/>
      <c r="C89" s="24"/>
      <c r="D89" s="30"/>
      <c r="E89" s="11"/>
      <c r="F89" s="24"/>
      <c r="G89" s="30"/>
    </row>
    <row r="90" spans="1:7">
      <c r="A90" s="19" t="s">
        <v>52</v>
      </c>
      <c r="B90" s="11"/>
      <c r="C90" s="24"/>
      <c r="D90" s="30"/>
      <c r="E90" s="11"/>
      <c r="F90" s="24"/>
      <c r="G90" s="30"/>
    </row>
    <row r="91" spans="1:7">
      <c r="A91" s="20" t="s">
        <v>32</v>
      </c>
      <c r="B91" s="11"/>
      <c r="C91" s="25"/>
      <c r="D91" s="31"/>
      <c r="E91" s="11"/>
      <c r="F91" s="25"/>
      <c r="G91" s="31"/>
    </row>
    <row r="92" spans="1:7">
      <c r="A92" s="20" t="s">
        <v>33</v>
      </c>
      <c r="B92" s="11"/>
      <c r="C92" s="25"/>
      <c r="D92" s="31"/>
      <c r="E92" s="11"/>
      <c r="F92" s="25"/>
      <c r="G92" s="31"/>
    </row>
    <row r="93" spans="1:7">
      <c r="A93" s="20" t="s">
        <v>34</v>
      </c>
      <c r="B93" s="11"/>
      <c r="C93" s="25"/>
      <c r="D93" s="31"/>
      <c r="E93" s="11"/>
      <c r="F93" s="25"/>
      <c r="G93" s="31"/>
    </row>
    <row r="94" spans="1:7">
      <c r="A94" s="20" t="s">
        <v>35</v>
      </c>
      <c r="B94" s="11"/>
      <c r="C94" s="25"/>
      <c r="D94" s="31"/>
      <c r="E94" s="11"/>
      <c r="F94" s="25"/>
      <c r="G94" s="31"/>
    </row>
    <row r="95" spans="1:7">
      <c r="A95" s="21"/>
      <c r="B95" s="11"/>
      <c r="C95" s="24"/>
      <c r="D95" s="30"/>
      <c r="E95" s="11"/>
      <c r="F95" s="24"/>
      <c r="G95" s="30"/>
    </row>
    <row r="96" spans="1:7">
      <c r="A96" s="19" t="s">
        <v>53</v>
      </c>
      <c r="B96" s="11"/>
      <c r="C96" s="24"/>
      <c r="D96" s="30"/>
      <c r="E96" s="11"/>
      <c r="F96" s="24"/>
      <c r="G96" s="30"/>
    </row>
    <row r="97" spans="1:7">
      <c r="A97" s="20" t="s">
        <v>32</v>
      </c>
      <c r="B97" s="11"/>
      <c r="C97" s="25"/>
      <c r="D97" s="31"/>
      <c r="E97" s="11"/>
      <c r="F97" s="25"/>
      <c r="G97" s="31"/>
    </row>
    <row r="98" spans="1:7">
      <c r="A98" s="20" t="s">
        <v>33</v>
      </c>
      <c r="B98" s="11"/>
      <c r="C98" s="25"/>
      <c r="D98" s="31"/>
      <c r="E98" s="11"/>
      <c r="F98" s="25"/>
      <c r="G98" s="31"/>
    </row>
    <row r="99" spans="1:7">
      <c r="A99" s="20" t="s">
        <v>34</v>
      </c>
      <c r="B99" s="11"/>
      <c r="C99" s="25"/>
      <c r="D99" s="31"/>
      <c r="E99" s="11"/>
      <c r="F99" s="25"/>
      <c r="G99" s="31"/>
    </row>
    <row r="100" spans="1:7">
      <c r="A100" s="20" t="s">
        <v>35</v>
      </c>
      <c r="B100" s="11"/>
      <c r="C100" s="25">
        <v>1719</v>
      </c>
      <c r="D100" s="31">
        <v>2498</v>
      </c>
      <c r="E100" s="11"/>
      <c r="F100" s="25"/>
      <c r="G100" s="31"/>
    </row>
    <row r="101" spans="1:7">
      <c r="A101" s="21"/>
      <c r="B101" s="11"/>
      <c r="C101" s="24"/>
      <c r="D101" s="30"/>
      <c r="E101" s="11"/>
      <c r="F101" s="24"/>
      <c r="G101" s="30"/>
    </row>
    <row r="102" spans="1:7">
      <c r="A102" s="19" t="s">
        <v>54</v>
      </c>
      <c r="B102" s="11"/>
      <c r="C102" s="24"/>
      <c r="D102" s="30"/>
      <c r="E102" s="11"/>
      <c r="F102" s="24"/>
      <c r="G102" s="30"/>
    </row>
    <row r="103" spans="1:7">
      <c r="A103" s="20" t="s">
        <v>32</v>
      </c>
      <c r="B103" s="11"/>
      <c r="C103" s="25"/>
      <c r="D103" s="31"/>
      <c r="E103" s="11"/>
      <c r="F103" s="25"/>
      <c r="G103" s="31"/>
    </row>
    <row r="104" spans="1:7">
      <c r="A104" s="20" t="s">
        <v>33</v>
      </c>
      <c r="B104" s="11"/>
      <c r="C104" s="25"/>
      <c r="D104" s="31"/>
      <c r="E104" s="11"/>
      <c r="F104" s="25"/>
      <c r="G104" s="31"/>
    </row>
    <row r="105" spans="1:7">
      <c r="A105" s="20" t="s">
        <v>34</v>
      </c>
      <c r="B105" s="11"/>
      <c r="C105" s="25"/>
      <c r="D105" s="31"/>
      <c r="E105" s="11"/>
      <c r="F105" s="25"/>
      <c r="G105" s="31"/>
    </row>
    <row r="106" spans="1:7">
      <c r="A106" s="20" t="s">
        <v>35</v>
      </c>
      <c r="B106" s="11"/>
      <c r="C106" s="25">
        <v>2854</v>
      </c>
      <c r="D106" s="31">
        <v>2472</v>
      </c>
      <c r="E106" s="11"/>
      <c r="F106" s="25">
        <v>9106</v>
      </c>
      <c r="G106" s="31">
        <v>9970</v>
      </c>
    </row>
    <row r="107" spans="1:7">
      <c r="A107" s="21"/>
      <c r="B107" s="11"/>
      <c r="C107" s="24"/>
      <c r="D107" s="30"/>
      <c r="E107" s="11"/>
      <c r="F107" s="24"/>
      <c r="G107" s="30"/>
    </row>
    <row r="108" spans="1:7">
      <c r="A108" s="19" t="s">
        <v>55</v>
      </c>
      <c r="B108" s="11"/>
      <c r="C108" s="24"/>
      <c r="D108" s="30"/>
      <c r="E108" s="11"/>
      <c r="F108" s="24"/>
      <c r="G108" s="30"/>
    </row>
    <row r="109" spans="1:7">
      <c r="A109" s="20" t="s">
        <v>32</v>
      </c>
      <c r="B109" s="11"/>
      <c r="C109" s="25">
        <v>2095</v>
      </c>
      <c r="D109" s="31">
        <v>1387</v>
      </c>
      <c r="E109" s="11"/>
      <c r="F109" s="25"/>
      <c r="G109" s="31"/>
    </row>
    <row r="110" spans="1:7">
      <c r="A110" s="20" t="s">
        <v>33</v>
      </c>
      <c r="B110" s="11"/>
      <c r="C110" s="25">
        <v>1784</v>
      </c>
      <c r="D110" s="31">
        <v>965</v>
      </c>
      <c r="E110" s="11"/>
      <c r="F110" s="25"/>
      <c r="G110" s="31"/>
    </row>
    <row r="111" spans="1:7">
      <c r="A111" s="20" t="s">
        <v>34</v>
      </c>
      <c r="B111" s="11"/>
      <c r="C111" s="25">
        <v>2170</v>
      </c>
      <c r="D111" s="31">
        <v>1491</v>
      </c>
      <c r="E111" s="11"/>
      <c r="F111" s="25"/>
      <c r="G111" s="31"/>
    </row>
    <row r="112" spans="1:7">
      <c r="A112" s="20" t="s">
        <v>35</v>
      </c>
      <c r="B112" s="11"/>
      <c r="C112" s="25">
        <v>2090</v>
      </c>
      <c r="D112" s="31">
        <v>1387</v>
      </c>
      <c r="E112" s="11"/>
      <c r="F112" s="25"/>
      <c r="G112" s="31"/>
    </row>
    <row r="113" spans="1:7">
      <c r="A113" s="21"/>
      <c r="B113" s="11"/>
      <c r="C113" s="24"/>
      <c r="D113" s="30"/>
      <c r="E113" s="11"/>
      <c r="F113" s="24"/>
      <c r="G113" s="30"/>
    </row>
    <row r="114" spans="1:7">
      <c r="A114" s="19" t="s">
        <v>56</v>
      </c>
      <c r="B114" s="11"/>
      <c r="C114" s="24"/>
      <c r="D114" s="30"/>
      <c r="E114" s="11"/>
      <c r="F114" s="24"/>
      <c r="G114" s="30"/>
    </row>
    <row r="115" spans="1:7">
      <c r="A115" s="20" t="s">
        <v>32</v>
      </c>
      <c r="B115" s="11"/>
      <c r="C115" s="25"/>
      <c r="D115" s="31"/>
      <c r="E115" s="11"/>
      <c r="F115" s="25"/>
      <c r="G115" s="31"/>
    </row>
    <row r="116" spans="1:7">
      <c r="A116" s="20" t="s">
        <v>33</v>
      </c>
      <c r="B116" s="11"/>
      <c r="C116" s="25"/>
      <c r="D116" s="31"/>
      <c r="E116" s="11"/>
      <c r="F116" s="25"/>
      <c r="G116" s="31"/>
    </row>
    <row r="117" spans="1:7">
      <c r="A117" s="20" t="s">
        <v>34</v>
      </c>
      <c r="B117" s="11"/>
      <c r="C117" s="25"/>
      <c r="D117" s="31"/>
      <c r="E117" s="11"/>
      <c r="F117" s="25"/>
      <c r="G117" s="31"/>
    </row>
    <row r="118" spans="1:7">
      <c r="A118" s="20" t="s">
        <v>35</v>
      </c>
      <c r="B118" s="11"/>
      <c r="C118" s="25">
        <v>1058</v>
      </c>
      <c r="D118" s="31">
        <v>1193</v>
      </c>
      <c r="E118" s="11"/>
      <c r="F118" s="25"/>
      <c r="G118" s="31"/>
    </row>
    <row r="119" spans="1:7">
      <c r="A119" s="21"/>
      <c r="B119" s="11"/>
      <c r="C119" s="24"/>
      <c r="D119" s="30"/>
      <c r="E119" s="11"/>
      <c r="F119" s="24"/>
      <c r="G119" s="30"/>
    </row>
    <row r="120" spans="1:7">
      <c r="A120" s="19" t="s">
        <v>57</v>
      </c>
      <c r="B120" s="11"/>
      <c r="C120" s="24"/>
      <c r="D120" s="30"/>
      <c r="E120" s="11"/>
      <c r="F120" s="24"/>
      <c r="G120" s="30"/>
    </row>
    <row r="121" spans="1:7">
      <c r="A121" s="20" t="s">
        <v>32</v>
      </c>
      <c r="B121" s="11"/>
      <c r="C121" s="25"/>
      <c r="D121" s="31"/>
      <c r="E121" s="11"/>
      <c r="F121" s="25"/>
      <c r="G121" s="31"/>
    </row>
    <row r="122" spans="1:7">
      <c r="A122" s="20" t="s">
        <v>33</v>
      </c>
      <c r="B122" s="11"/>
      <c r="C122" s="25"/>
      <c r="D122" s="31"/>
      <c r="E122" s="11"/>
      <c r="F122" s="25"/>
      <c r="G122" s="31"/>
    </row>
    <row r="123" spans="1:7">
      <c r="A123" s="20" t="s">
        <v>34</v>
      </c>
      <c r="B123" s="11"/>
      <c r="C123" s="25">
        <v>37</v>
      </c>
      <c r="D123" s="31">
        <v>138</v>
      </c>
      <c r="E123" s="11"/>
      <c r="F123" s="25">
        <v>2003</v>
      </c>
      <c r="G123" s="31">
        <v>11603</v>
      </c>
    </row>
    <row r="124" spans="1:7">
      <c r="A124" s="20" t="s">
        <v>35</v>
      </c>
      <c r="B124" s="11"/>
      <c r="C124" s="25">
        <v>48</v>
      </c>
      <c r="D124" s="31">
        <v>110</v>
      </c>
      <c r="E124" s="11"/>
      <c r="F124" s="25">
        <v>2948</v>
      </c>
      <c r="G124" s="31">
        <v>10628</v>
      </c>
    </row>
    <row r="125" spans="1:7">
      <c r="A125" s="21"/>
      <c r="B125" s="11"/>
      <c r="C125" s="24"/>
      <c r="D125" s="30"/>
      <c r="E125" s="11"/>
      <c r="F125" s="24"/>
      <c r="G125" s="30"/>
    </row>
    <row r="126" spans="1:7">
      <c r="A126" s="19" t="s">
        <v>58</v>
      </c>
      <c r="B126" s="11"/>
      <c r="C126" s="24"/>
      <c r="D126" s="30"/>
      <c r="E126" s="11"/>
      <c r="F126" s="24"/>
      <c r="G126" s="30"/>
    </row>
    <row r="127" spans="1:7">
      <c r="A127" s="20" t="s">
        <v>32</v>
      </c>
      <c r="B127" s="11"/>
      <c r="C127" s="25"/>
      <c r="D127" s="31"/>
      <c r="E127" s="11"/>
      <c r="F127" s="25"/>
      <c r="G127" s="31"/>
    </row>
    <row r="128" spans="1:7">
      <c r="A128" s="20" t="s">
        <v>33</v>
      </c>
      <c r="B128" s="11"/>
      <c r="C128" s="25"/>
      <c r="D128" s="31"/>
      <c r="E128" s="11"/>
      <c r="F128" s="25"/>
      <c r="G128" s="31"/>
    </row>
    <row r="129" spans="1:7">
      <c r="A129" s="20" t="s">
        <v>34</v>
      </c>
      <c r="B129" s="11"/>
      <c r="C129" s="25"/>
      <c r="D129" s="31"/>
      <c r="E129" s="11"/>
      <c r="F129" s="25"/>
      <c r="G129" s="31"/>
    </row>
    <row r="130" spans="1:7">
      <c r="A130" s="20" t="s">
        <v>35</v>
      </c>
      <c r="B130" s="11"/>
      <c r="C130" s="25"/>
      <c r="D130" s="31"/>
      <c r="E130" s="11"/>
      <c r="F130" s="25"/>
      <c r="G130" s="31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59</v>
      </c>
      <c r="B132" s="11"/>
      <c r="C132" s="24"/>
      <c r="D132" s="30"/>
      <c r="E132" s="11"/>
      <c r="F132" s="24"/>
      <c r="G132" s="30"/>
    </row>
    <row r="133" spans="1:7">
      <c r="A133" s="20" t="s">
        <v>32</v>
      </c>
      <c r="B133" s="11"/>
      <c r="C133" s="25"/>
      <c r="D133" s="31"/>
      <c r="E133" s="11"/>
      <c r="F133" s="25"/>
      <c r="G133" s="31"/>
    </row>
    <row r="134" spans="1:7">
      <c r="A134" s="20" t="s">
        <v>33</v>
      </c>
      <c r="B134" s="11"/>
      <c r="C134" s="25"/>
      <c r="D134" s="31"/>
      <c r="E134" s="11"/>
      <c r="F134" s="25"/>
      <c r="G134" s="31"/>
    </row>
    <row r="135" spans="1:7">
      <c r="A135" s="20" t="s">
        <v>34</v>
      </c>
      <c r="B135" s="11"/>
      <c r="C135" s="25"/>
      <c r="D135" s="31"/>
      <c r="E135" s="11"/>
      <c r="F135" s="25"/>
      <c r="G135" s="31"/>
    </row>
    <row r="136" spans="1:7">
      <c r="A136" s="20" t="s">
        <v>35</v>
      </c>
      <c r="B136" s="11"/>
      <c r="C136" s="25"/>
      <c r="D136" s="31"/>
      <c r="E136" s="11"/>
      <c r="F136" s="25"/>
      <c r="G136" s="31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19" t="s">
        <v>60</v>
      </c>
      <c r="B138" s="11"/>
      <c r="C138" s="24"/>
      <c r="D138" s="30"/>
      <c r="E138" s="11"/>
      <c r="F138" s="24"/>
      <c r="G138" s="30"/>
    </row>
    <row r="139" spans="1:7">
      <c r="A139" s="20" t="s">
        <v>32</v>
      </c>
      <c r="B139" s="11"/>
      <c r="C139" s="25"/>
      <c r="D139" s="31"/>
      <c r="E139" s="11"/>
      <c r="F139" s="25"/>
      <c r="G139" s="31"/>
    </row>
    <row r="140" spans="1:7">
      <c r="A140" s="20" t="s">
        <v>33</v>
      </c>
      <c r="B140" s="11"/>
      <c r="C140" s="25"/>
      <c r="D140" s="31"/>
      <c r="E140" s="11"/>
      <c r="F140" s="25"/>
      <c r="G140" s="31"/>
    </row>
    <row r="141" spans="1:7">
      <c r="A141" s="20" t="s">
        <v>34</v>
      </c>
      <c r="B141" s="11"/>
      <c r="C141" s="25"/>
      <c r="D141" s="31"/>
      <c r="E141" s="11"/>
      <c r="F141" s="25"/>
      <c r="G141" s="31"/>
    </row>
    <row r="142" spans="1:7">
      <c r="A142" s="20" t="s">
        <v>35</v>
      </c>
      <c r="B142" s="11"/>
      <c r="C142" s="25"/>
      <c r="D142" s="31"/>
      <c r="E142" s="11"/>
      <c r="F142" s="25"/>
      <c r="G142" s="31"/>
    </row>
    <row r="143" spans="1:7">
      <c r="A143" s="21"/>
      <c r="B143" s="11"/>
      <c r="C143" s="24"/>
      <c r="D143" s="30"/>
      <c r="E143" s="11"/>
      <c r="F143" s="24"/>
      <c r="G143" s="30"/>
    </row>
    <row r="144" spans="1:7">
      <c r="A144" s="19" t="s">
        <v>61</v>
      </c>
      <c r="B144" s="11"/>
      <c r="C144" s="24"/>
      <c r="D144" s="30"/>
      <c r="E144" s="11"/>
      <c r="F144" s="24"/>
      <c r="G144" s="30"/>
    </row>
    <row r="145" spans="1:7">
      <c r="A145" s="20" t="s">
        <v>32</v>
      </c>
      <c r="B145" s="11"/>
      <c r="C145" s="25"/>
      <c r="D145" s="31"/>
      <c r="E145" s="11"/>
      <c r="F145" s="25"/>
      <c r="G145" s="31"/>
    </row>
    <row r="146" spans="1:7">
      <c r="A146" s="20" t="s">
        <v>33</v>
      </c>
      <c r="B146" s="11"/>
      <c r="C146" s="25"/>
      <c r="D146" s="31"/>
      <c r="E146" s="11"/>
      <c r="F146" s="25"/>
      <c r="G146" s="31"/>
    </row>
    <row r="147" spans="1:7">
      <c r="A147" s="20" t="s">
        <v>34</v>
      </c>
      <c r="B147" s="11"/>
      <c r="C147" s="25"/>
      <c r="D147" s="31"/>
      <c r="E147" s="11"/>
      <c r="F147" s="25"/>
      <c r="G147" s="31"/>
    </row>
    <row r="148" spans="1:7">
      <c r="A148" s="20" t="s">
        <v>35</v>
      </c>
      <c r="B148" s="11"/>
      <c r="C148" s="25">
        <v>0</v>
      </c>
      <c r="D148" s="31">
        <v>53</v>
      </c>
      <c r="E148" s="11"/>
      <c r="F148" s="25"/>
      <c r="G148" s="31"/>
    </row>
    <row r="149" spans="1:7">
      <c r="A149" s="21"/>
      <c r="B149" s="11"/>
      <c r="C149" s="24"/>
      <c r="D149" s="30"/>
      <c r="E149" s="11"/>
      <c r="F149" s="24"/>
      <c r="G149" s="30"/>
    </row>
    <row r="150" spans="1:7">
      <c r="A150" s="19" t="s">
        <v>62</v>
      </c>
      <c r="B150" s="11"/>
      <c r="C150" s="24"/>
      <c r="D150" s="30"/>
      <c r="E150" s="11"/>
      <c r="F150" s="24"/>
      <c r="G150" s="30"/>
    </row>
    <row r="151" spans="1:7">
      <c r="A151" s="20" t="s">
        <v>32</v>
      </c>
      <c r="B151" s="11"/>
      <c r="C151" s="25"/>
      <c r="D151" s="31"/>
      <c r="E151" s="11"/>
      <c r="F151" s="25"/>
      <c r="G151" s="31"/>
    </row>
    <row r="152" spans="1:7">
      <c r="A152" s="20" t="s">
        <v>33</v>
      </c>
      <c r="B152" s="11"/>
      <c r="C152" s="25"/>
      <c r="D152" s="31"/>
      <c r="E152" s="11"/>
      <c r="F152" s="25"/>
      <c r="G152" s="31"/>
    </row>
    <row r="153" spans="1:7">
      <c r="A153" s="20" t="s">
        <v>34</v>
      </c>
      <c r="B153" s="11"/>
      <c r="C153" s="25"/>
      <c r="D153" s="31"/>
      <c r="E153" s="11"/>
      <c r="F153" s="25"/>
      <c r="G153" s="31"/>
    </row>
    <row r="154" spans="1:7">
      <c r="A154" s="20" t="s">
        <v>35</v>
      </c>
      <c r="B154" s="11"/>
      <c r="C154" s="25"/>
      <c r="D154" s="31"/>
      <c r="E154" s="11"/>
      <c r="F154" s="25"/>
      <c r="G154" s="31"/>
    </row>
    <row r="155" spans="1:7">
      <c r="A155" s="21"/>
      <c r="B155" s="11"/>
      <c r="C155" s="24"/>
      <c r="D155" s="30"/>
      <c r="E155" s="11"/>
      <c r="F155" s="24"/>
      <c r="G155" s="30"/>
    </row>
    <row r="156" spans="1:7">
      <c r="A156" s="19" t="s">
        <v>63</v>
      </c>
      <c r="B156" s="11"/>
      <c r="C156" s="24"/>
      <c r="D156" s="30"/>
      <c r="E156" s="11"/>
      <c r="F156" s="24"/>
      <c r="G156" s="30"/>
    </row>
    <row r="157" spans="1:7">
      <c r="A157" s="20" t="s">
        <v>32</v>
      </c>
      <c r="B157" s="11"/>
      <c r="C157" s="25"/>
      <c r="D157" s="31"/>
      <c r="E157" s="11"/>
      <c r="F157" s="25"/>
      <c r="G157" s="31"/>
    </row>
    <row r="158" spans="1:7">
      <c r="A158" s="20" t="s">
        <v>33</v>
      </c>
      <c r="B158" s="11"/>
      <c r="C158" s="25"/>
      <c r="D158" s="31"/>
      <c r="E158" s="11"/>
      <c r="F158" s="25"/>
      <c r="G158" s="31"/>
    </row>
    <row r="159" spans="1:7">
      <c r="A159" s="20" t="s">
        <v>34</v>
      </c>
      <c r="B159" s="11"/>
      <c r="C159" s="25">
        <v>68</v>
      </c>
      <c r="D159" s="31">
        <v>105</v>
      </c>
      <c r="E159" s="11"/>
      <c r="F159" s="25">
        <v>12</v>
      </c>
      <c r="G159" s="31">
        <v>112</v>
      </c>
    </row>
    <row r="160" spans="1:7">
      <c r="A160" s="20" t="s">
        <v>35</v>
      </c>
      <c r="B160" s="11"/>
      <c r="C160" s="25">
        <v>58</v>
      </c>
      <c r="D160" s="31">
        <v>72</v>
      </c>
      <c r="E160" s="11"/>
      <c r="F160" s="25">
        <v>7</v>
      </c>
      <c r="G160" s="31">
        <v>84</v>
      </c>
    </row>
    <row r="161" spans="1:7">
      <c r="A161" s="21"/>
      <c r="B161" s="11"/>
      <c r="C161" s="24"/>
      <c r="D161" s="30"/>
      <c r="E161" s="11"/>
      <c r="F161" s="24"/>
      <c r="G161" s="30"/>
    </row>
    <row r="162" spans="1:7">
      <c r="A162" s="19" t="s">
        <v>64</v>
      </c>
      <c r="B162" s="11"/>
      <c r="C162" s="24"/>
      <c r="D162" s="30"/>
      <c r="E162" s="11"/>
      <c r="F162" s="24"/>
      <c r="G162" s="30"/>
    </row>
    <row r="163" spans="1:7">
      <c r="A163" s="20" t="s">
        <v>32</v>
      </c>
      <c r="B163" s="11"/>
      <c r="C163" s="25"/>
      <c r="D163" s="31"/>
      <c r="E163" s="11"/>
      <c r="F163" s="25"/>
      <c r="G163" s="31"/>
    </row>
    <row r="164" spans="1:7">
      <c r="A164" s="20" t="s">
        <v>33</v>
      </c>
      <c r="B164" s="11"/>
      <c r="C164" s="25"/>
      <c r="D164" s="31"/>
      <c r="E164" s="11"/>
      <c r="F164" s="25"/>
      <c r="G164" s="31"/>
    </row>
    <row r="165" spans="1:7">
      <c r="A165" s="20" t="s">
        <v>34</v>
      </c>
      <c r="B165" s="11"/>
      <c r="C165" s="25"/>
      <c r="D165" s="31"/>
      <c r="E165" s="11"/>
      <c r="F165" s="25"/>
      <c r="G165" s="31"/>
    </row>
    <row r="166" spans="1:7">
      <c r="A166" s="20" t="s">
        <v>35</v>
      </c>
      <c r="B166" s="11"/>
      <c r="C166" s="25">
        <v>0</v>
      </c>
      <c r="D166" s="31">
        <v>15</v>
      </c>
      <c r="E166" s="11"/>
      <c r="F166" s="25">
        <v>23</v>
      </c>
      <c r="G166" s="31">
        <v>7723</v>
      </c>
    </row>
    <row r="167" spans="1:7">
      <c r="A167" s="21"/>
      <c r="B167" s="11"/>
      <c r="C167" s="24"/>
      <c r="D167" s="30"/>
      <c r="E167" s="11"/>
      <c r="F167" s="24"/>
      <c r="G167" s="30"/>
    </row>
    <row r="168" spans="1:7">
      <c r="A168" s="19" t="s">
        <v>65</v>
      </c>
      <c r="B168" s="11"/>
      <c r="C168" s="24"/>
      <c r="D168" s="30"/>
      <c r="E168" s="11"/>
      <c r="F168" s="24"/>
      <c r="G168" s="30"/>
    </row>
    <row r="169" spans="1:7">
      <c r="A169" s="20" t="s">
        <v>32</v>
      </c>
      <c r="B169" s="11"/>
      <c r="C169" s="25">
        <v>64</v>
      </c>
      <c r="D169" s="31">
        <v>139</v>
      </c>
      <c r="E169" s="11"/>
      <c r="F169" s="25">
        <v>10</v>
      </c>
      <c r="G169" s="31">
        <v>102</v>
      </c>
    </row>
    <row r="170" spans="1:7">
      <c r="A170" s="20" t="s">
        <v>33</v>
      </c>
      <c r="B170" s="11"/>
      <c r="C170" s="25">
        <v>52</v>
      </c>
      <c r="D170" s="31">
        <v>145</v>
      </c>
      <c r="E170" s="11"/>
      <c r="F170" s="25">
        <v>18</v>
      </c>
      <c r="G170" s="31">
        <v>84</v>
      </c>
    </row>
    <row r="171" spans="1:7">
      <c r="A171" s="20" t="s">
        <v>34</v>
      </c>
      <c r="B171" s="11"/>
      <c r="C171" s="25">
        <v>43</v>
      </c>
      <c r="D171" s="31">
        <v>175</v>
      </c>
      <c r="E171" s="11"/>
      <c r="F171" s="25">
        <v>17</v>
      </c>
      <c r="G171" s="31">
        <v>117</v>
      </c>
    </row>
    <row r="172" spans="1:7">
      <c r="A172" s="20" t="s">
        <v>35</v>
      </c>
      <c r="B172" s="11"/>
      <c r="C172" s="25">
        <v>55</v>
      </c>
      <c r="D172" s="31">
        <v>195</v>
      </c>
      <c r="E172" s="11"/>
      <c r="F172" s="25">
        <v>18</v>
      </c>
      <c r="G172" s="31">
        <v>131</v>
      </c>
    </row>
    <row r="173" spans="1:7">
      <c r="A173" s="21"/>
      <c r="B173" s="11"/>
      <c r="C173" s="24"/>
      <c r="D173" s="30"/>
      <c r="E173" s="11"/>
      <c r="F173" s="24"/>
      <c r="G173" s="30"/>
    </row>
    <row r="174" spans="1:7">
      <c r="A174" s="19" t="s">
        <v>66</v>
      </c>
      <c r="B174" s="11"/>
      <c r="C174" s="24"/>
      <c r="D174" s="30"/>
      <c r="E174" s="11"/>
      <c r="F174" s="24"/>
      <c r="G174" s="30"/>
    </row>
    <row r="175" spans="1:7">
      <c r="A175" s="20" t="s">
        <v>32</v>
      </c>
      <c r="B175" s="11"/>
      <c r="C175" s="25"/>
      <c r="D175" s="31"/>
      <c r="E175" s="11"/>
      <c r="F175" s="25"/>
      <c r="G175" s="31"/>
    </row>
    <row r="176" spans="1:7">
      <c r="A176" s="20" t="s">
        <v>33</v>
      </c>
      <c r="B176" s="11"/>
      <c r="C176" s="25"/>
      <c r="D176" s="31"/>
      <c r="E176" s="11"/>
      <c r="F176" s="25"/>
      <c r="G176" s="31"/>
    </row>
    <row r="177" spans="1:7">
      <c r="A177" s="20" t="s">
        <v>34</v>
      </c>
      <c r="B177" s="11"/>
      <c r="C177" s="25"/>
      <c r="D177" s="31"/>
      <c r="E177" s="11"/>
      <c r="F177" s="25"/>
      <c r="G177" s="31"/>
    </row>
    <row r="178" spans="1:7">
      <c r="A178" s="20" t="s">
        <v>35</v>
      </c>
      <c r="B178" s="11"/>
      <c r="C178" s="25"/>
      <c r="D178" s="31"/>
      <c r="E178" s="11"/>
      <c r="F178" s="25"/>
      <c r="G178" s="31"/>
    </row>
    <row r="179" spans="1:7">
      <c r="A179" s="21"/>
      <c r="B179" s="11"/>
      <c r="C179" s="24"/>
      <c r="D179" s="30"/>
      <c r="E179" s="11"/>
      <c r="F179" s="24"/>
      <c r="G179" s="30"/>
    </row>
    <row r="180" spans="1:7">
      <c r="A180" s="19" t="s">
        <v>67</v>
      </c>
      <c r="B180" s="11"/>
      <c r="C180" s="24"/>
      <c r="D180" s="30"/>
      <c r="E180" s="11"/>
      <c r="F180" s="24"/>
      <c r="G180" s="30"/>
    </row>
    <row r="181" spans="1:7">
      <c r="A181" s="20" t="s">
        <v>32</v>
      </c>
      <c r="B181" s="11"/>
      <c r="C181" s="25">
        <v>69</v>
      </c>
      <c r="D181" s="31">
        <v>552</v>
      </c>
      <c r="E181" s="11"/>
      <c r="F181" s="25">
        <v>69</v>
      </c>
      <c r="G181" s="31">
        <v>552</v>
      </c>
    </row>
    <row r="182" spans="1:7">
      <c r="A182" s="20" t="s">
        <v>33</v>
      </c>
      <c r="B182" s="11"/>
      <c r="C182" s="25">
        <v>74</v>
      </c>
      <c r="D182" s="31">
        <v>265</v>
      </c>
      <c r="E182" s="11"/>
      <c r="F182" s="25">
        <v>74</v>
      </c>
      <c r="G182" s="31">
        <v>265</v>
      </c>
    </row>
    <row r="183" spans="1:7">
      <c r="A183" s="20" t="s">
        <v>34</v>
      </c>
      <c r="B183" s="11"/>
      <c r="C183" s="25">
        <v>99</v>
      </c>
      <c r="D183" s="31">
        <v>463</v>
      </c>
      <c r="E183" s="11"/>
      <c r="F183" s="25">
        <v>99</v>
      </c>
      <c r="G183" s="31">
        <v>463</v>
      </c>
    </row>
    <row r="184" spans="1:7">
      <c r="A184" s="20" t="s">
        <v>35</v>
      </c>
      <c r="B184" s="11"/>
      <c r="C184" s="25">
        <v>92</v>
      </c>
      <c r="D184" s="31">
        <v>514</v>
      </c>
      <c r="E184" s="11"/>
      <c r="F184" s="25">
        <v>92</v>
      </c>
      <c r="G184" s="31">
        <v>514</v>
      </c>
    </row>
    <row r="185" spans="1:7">
      <c r="A185" s="21"/>
      <c r="B185" s="11"/>
      <c r="C185" s="24"/>
      <c r="D185" s="30"/>
      <c r="E185" s="11"/>
      <c r="F185" s="24"/>
      <c r="G185" s="30"/>
    </row>
    <row r="186" spans="1:7">
      <c r="A186" s="19" t="s">
        <v>68</v>
      </c>
      <c r="B186" s="11"/>
      <c r="C186" s="24"/>
      <c r="D186" s="30"/>
      <c r="E186" s="11"/>
      <c r="F186" s="24"/>
      <c r="G186" s="30"/>
    </row>
    <row r="187" spans="1:7">
      <c r="A187" s="20" t="s">
        <v>32</v>
      </c>
      <c r="B187" s="11"/>
      <c r="C187" s="25"/>
      <c r="D187" s="31"/>
      <c r="E187" s="11"/>
      <c r="F187" s="25"/>
      <c r="G187" s="31"/>
    </row>
    <row r="188" spans="1:7">
      <c r="A188" s="20" t="s">
        <v>33</v>
      </c>
      <c r="B188" s="11"/>
      <c r="C188" s="25"/>
      <c r="D188" s="31"/>
      <c r="E188" s="11"/>
      <c r="F188" s="25"/>
      <c r="G188" s="31"/>
    </row>
    <row r="189" spans="1:7">
      <c r="A189" s="20" t="s">
        <v>34</v>
      </c>
      <c r="B189" s="11"/>
      <c r="C189" s="25"/>
      <c r="D189" s="31"/>
      <c r="E189" s="11"/>
      <c r="F189" s="25"/>
      <c r="G189" s="31"/>
    </row>
    <row r="190" spans="1:7">
      <c r="A190" s="20" t="s">
        <v>35</v>
      </c>
      <c r="B190" s="11"/>
      <c r="C190" s="25"/>
      <c r="D190" s="31">
        <v>0</v>
      </c>
      <c r="E190" s="11"/>
      <c r="F190" s="25"/>
      <c r="G190" s="31">
        <v>93</v>
      </c>
    </row>
    <row r="191" spans="1:7">
      <c r="A191" s="21"/>
      <c r="B191" s="11"/>
      <c r="C191" s="24"/>
      <c r="D191" s="30"/>
      <c r="E191" s="11"/>
      <c r="F191" s="24"/>
      <c r="G191" s="30"/>
    </row>
    <row r="192" spans="1:7">
      <c r="A192" s="19" t="s">
        <v>69</v>
      </c>
      <c r="B192" s="11"/>
      <c r="C192" s="24"/>
      <c r="D192" s="30"/>
      <c r="E192" s="11"/>
      <c r="F192" s="24"/>
      <c r="G192" s="30"/>
    </row>
    <row r="193" spans="1:7">
      <c r="A193" s="20" t="s">
        <v>32</v>
      </c>
      <c r="B193" s="11"/>
      <c r="C193" s="25"/>
      <c r="D193" s="31"/>
      <c r="E193" s="11"/>
      <c r="F193" s="25"/>
      <c r="G193" s="31"/>
    </row>
    <row r="194" spans="1:7">
      <c r="A194" s="20" t="s">
        <v>33</v>
      </c>
      <c r="B194" s="11"/>
      <c r="C194" s="25"/>
      <c r="D194" s="31"/>
      <c r="E194" s="11"/>
      <c r="F194" s="25"/>
      <c r="G194" s="31"/>
    </row>
    <row r="195" spans="1:7">
      <c r="A195" s="20" t="s">
        <v>34</v>
      </c>
      <c r="B195" s="11"/>
      <c r="C195" s="25"/>
      <c r="D195" s="31"/>
      <c r="E195" s="11"/>
      <c r="F195" s="25"/>
      <c r="G195" s="31"/>
    </row>
    <row r="196" spans="1:7">
      <c r="A196" s="20" t="s">
        <v>35</v>
      </c>
      <c r="B196" s="11"/>
      <c r="C196" s="25"/>
      <c r="D196" s="31"/>
      <c r="E196" s="11"/>
      <c r="F196" s="25"/>
      <c r="G196" s="31"/>
    </row>
    <row r="197" spans="1:7">
      <c r="A197" s="21"/>
      <c r="B197" s="11"/>
      <c r="C197" s="24"/>
      <c r="D197" s="30"/>
      <c r="E197" s="11"/>
      <c r="F197" s="24"/>
      <c r="G197" s="30"/>
    </row>
    <row r="198" spans="1:7">
      <c r="A198" s="19" t="s">
        <v>70</v>
      </c>
      <c r="B198" s="11"/>
      <c r="C198" s="24"/>
      <c r="D198" s="30"/>
      <c r="E198" s="11"/>
      <c r="F198" s="24"/>
      <c r="G198" s="30"/>
    </row>
    <row r="199" spans="1:7">
      <c r="A199" s="20" t="s">
        <v>32</v>
      </c>
      <c r="B199" s="11"/>
      <c r="C199" s="25">
        <v>18</v>
      </c>
      <c r="D199" s="31">
        <v>76</v>
      </c>
      <c r="E199" s="11"/>
      <c r="F199" s="25"/>
      <c r="G199" s="31"/>
    </row>
    <row r="200" spans="1:7">
      <c r="A200" s="20" t="s">
        <v>33</v>
      </c>
      <c r="B200" s="11"/>
      <c r="C200" s="25">
        <v>17</v>
      </c>
      <c r="D200" s="31">
        <v>87</v>
      </c>
      <c r="E200" s="11"/>
      <c r="F200" s="25"/>
      <c r="G200" s="31"/>
    </row>
    <row r="201" spans="1:7">
      <c r="A201" s="20" t="s">
        <v>34</v>
      </c>
      <c r="B201" s="11"/>
      <c r="C201" s="25">
        <v>21</v>
      </c>
      <c r="D201" s="31">
        <v>109</v>
      </c>
      <c r="E201" s="11"/>
      <c r="F201" s="25"/>
      <c r="G201" s="31"/>
    </row>
    <row r="202" spans="1:7">
      <c r="A202" s="20" t="s">
        <v>35</v>
      </c>
      <c r="B202" s="11"/>
      <c r="C202" s="25">
        <v>10</v>
      </c>
      <c r="D202" s="31">
        <v>134</v>
      </c>
      <c r="E202" s="11"/>
      <c r="F202" s="25"/>
      <c r="G202" s="31"/>
    </row>
    <row r="203" spans="1:7">
      <c r="A203" s="21"/>
      <c r="B203" s="11"/>
      <c r="C203" s="24"/>
      <c r="D203" s="30"/>
      <c r="E203" s="11"/>
      <c r="F203" s="24"/>
      <c r="G203" s="30"/>
    </row>
    <row r="204" spans="1:7">
      <c r="A204" s="19" t="s">
        <v>71</v>
      </c>
      <c r="B204" s="11"/>
      <c r="C204" s="24"/>
      <c r="D204" s="30"/>
      <c r="E204" s="11"/>
      <c r="F204" s="24"/>
      <c r="G204" s="30"/>
    </row>
    <row r="205" spans="1:7">
      <c r="A205" s="20" t="s">
        <v>32</v>
      </c>
      <c r="B205" s="11"/>
      <c r="C205" s="25">
        <v>0</v>
      </c>
      <c r="D205" s="31">
        <v>0</v>
      </c>
      <c r="E205" s="11"/>
      <c r="F205" s="25">
        <v>0</v>
      </c>
      <c r="G205" s="31">
        <v>0</v>
      </c>
    </row>
    <row r="206" spans="1:7">
      <c r="A206" s="20" t="s">
        <v>33</v>
      </c>
      <c r="B206" s="11"/>
      <c r="C206" s="25">
        <v>0</v>
      </c>
      <c r="D206" s="31">
        <v>0</v>
      </c>
      <c r="E206" s="11"/>
      <c r="F206" s="25">
        <v>0</v>
      </c>
      <c r="G206" s="31">
        <v>0</v>
      </c>
    </row>
    <row r="207" spans="1:7">
      <c r="A207" s="20" t="s">
        <v>34</v>
      </c>
      <c r="B207" s="11"/>
      <c r="C207" s="25">
        <v>0</v>
      </c>
      <c r="D207" s="31">
        <v>0</v>
      </c>
      <c r="E207" s="11"/>
      <c r="F207" s="25">
        <v>0</v>
      </c>
      <c r="G207" s="31">
        <v>0</v>
      </c>
    </row>
    <row r="208" spans="1:7">
      <c r="A208" s="20" t="s">
        <v>35</v>
      </c>
      <c r="B208" s="11"/>
      <c r="C208" s="25">
        <v>0</v>
      </c>
      <c r="D208" s="31">
        <v>0</v>
      </c>
      <c r="E208" s="11"/>
      <c r="F208" s="25">
        <v>0</v>
      </c>
      <c r="G208" s="31">
        <v>0</v>
      </c>
    </row>
    <row r="209" spans="1:7">
      <c r="A209" s="21"/>
      <c r="B209" s="11"/>
      <c r="C209" s="24"/>
      <c r="D209" s="30"/>
      <c r="E209" s="11"/>
      <c r="F209" s="24"/>
      <c r="G209" s="30"/>
    </row>
    <row r="210" spans="1:7">
      <c r="A210" s="19" t="s">
        <v>72</v>
      </c>
      <c r="B210" s="11"/>
      <c r="C210" s="24"/>
      <c r="D210" s="30"/>
      <c r="E210" s="11"/>
      <c r="F210" s="24"/>
      <c r="G210" s="30"/>
    </row>
    <row r="211" spans="1:7">
      <c r="A211" s="20" t="s">
        <v>32</v>
      </c>
      <c r="B211" s="11"/>
      <c r="C211" s="25">
        <v>651</v>
      </c>
      <c r="D211" s="31">
        <v>1744</v>
      </c>
      <c r="E211" s="11"/>
      <c r="F211" s="25"/>
      <c r="G211" s="31"/>
    </row>
    <row r="212" spans="1:7">
      <c r="A212" s="20" t="s">
        <v>33</v>
      </c>
      <c r="B212" s="11"/>
      <c r="C212" s="25">
        <v>438</v>
      </c>
      <c r="D212" s="31">
        <v>1041</v>
      </c>
      <c r="E212" s="11"/>
      <c r="F212" s="25"/>
      <c r="G212" s="31"/>
    </row>
    <row r="213" spans="1:7">
      <c r="A213" s="20" t="s">
        <v>34</v>
      </c>
      <c r="B213" s="11"/>
      <c r="C213" s="25">
        <v>547</v>
      </c>
      <c r="D213" s="31">
        <v>1746</v>
      </c>
      <c r="E213" s="11"/>
      <c r="F213" s="25"/>
      <c r="G213" s="31"/>
    </row>
    <row r="214" spans="1:7">
      <c r="A214" s="20" t="s">
        <v>35</v>
      </c>
      <c r="B214" s="11"/>
      <c r="C214" s="25">
        <v>435</v>
      </c>
      <c r="D214" s="31">
        <v>990</v>
      </c>
      <c r="E214" s="11"/>
      <c r="F214" s="25">
        <v>0</v>
      </c>
      <c r="G214" s="31">
        <v>0</v>
      </c>
    </row>
    <row r="215" spans="1:7">
      <c r="A215" s="21"/>
      <c r="B215" s="11"/>
      <c r="C215" s="24"/>
      <c r="D215" s="30"/>
      <c r="E215" s="11"/>
      <c r="F215" s="24"/>
      <c r="G215" s="30"/>
    </row>
    <row r="216" spans="1:7">
      <c r="A216" s="19" t="s">
        <v>73</v>
      </c>
      <c r="B216" s="11"/>
      <c r="C216" s="24"/>
      <c r="D216" s="30"/>
      <c r="E216" s="11"/>
      <c r="F216" s="24"/>
      <c r="G216" s="30"/>
    </row>
    <row r="217" spans="1:7">
      <c r="A217" s="20" t="s">
        <v>32</v>
      </c>
      <c r="B217" s="11"/>
      <c r="C217" s="25"/>
      <c r="D217" s="31"/>
      <c r="E217" s="11"/>
      <c r="F217" s="25"/>
      <c r="G217" s="31"/>
    </row>
    <row r="218" spans="1:7">
      <c r="A218" s="20" t="s">
        <v>33</v>
      </c>
      <c r="B218" s="11"/>
      <c r="C218" s="25"/>
      <c r="D218" s="31"/>
      <c r="E218" s="11"/>
      <c r="F218" s="25"/>
      <c r="G218" s="31"/>
    </row>
    <row r="219" spans="1:7">
      <c r="A219" s="20" t="s">
        <v>34</v>
      </c>
      <c r="B219" s="11"/>
      <c r="C219" s="25"/>
      <c r="D219" s="31"/>
      <c r="E219" s="11"/>
      <c r="F219" s="25"/>
      <c r="G219" s="31"/>
    </row>
    <row r="220" spans="1:7">
      <c r="A220" s="20" t="s">
        <v>35</v>
      </c>
      <c r="B220" s="11"/>
      <c r="C220" s="25"/>
      <c r="D220" s="31"/>
      <c r="E220" s="11"/>
      <c r="F220" s="25"/>
      <c r="G220" s="31"/>
    </row>
    <row r="221" spans="1:7">
      <c r="A221" s="21"/>
      <c r="B221" s="11"/>
      <c r="C221" s="24"/>
      <c r="D221" s="30"/>
      <c r="E221" s="11"/>
      <c r="F221" s="24"/>
      <c r="G221" s="30"/>
    </row>
    <row r="222" spans="1:7">
      <c r="A222" s="19" t="s">
        <v>74</v>
      </c>
      <c r="B222" s="11"/>
      <c r="C222" s="24"/>
      <c r="D222" s="30"/>
      <c r="E222" s="11"/>
      <c r="F222" s="24"/>
      <c r="G222" s="30"/>
    </row>
    <row r="223" spans="1:7">
      <c r="A223" s="20" t="s">
        <v>32</v>
      </c>
      <c r="B223" s="11"/>
      <c r="C223" s="25"/>
      <c r="D223" s="31"/>
      <c r="E223" s="11"/>
      <c r="F223" s="25"/>
      <c r="G223" s="31"/>
    </row>
    <row r="224" spans="1:7">
      <c r="A224" s="20" t="s">
        <v>33</v>
      </c>
      <c r="B224" s="11"/>
      <c r="C224" s="25"/>
      <c r="D224" s="31"/>
      <c r="E224" s="11"/>
      <c r="F224" s="25"/>
      <c r="G224" s="31"/>
    </row>
    <row r="225" spans="1:7">
      <c r="A225" s="20" t="s">
        <v>34</v>
      </c>
      <c r="B225" s="11"/>
      <c r="C225" s="25"/>
      <c r="D225" s="31"/>
      <c r="E225" s="11"/>
      <c r="F225" s="25"/>
      <c r="G225" s="31"/>
    </row>
    <row r="226" spans="1:7">
      <c r="A226" s="20" t="s">
        <v>35</v>
      </c>
      <c r="B226" s="11"/>
      <c r="C226" s="25">
        <v>414</v>
      </c>
      <c r="D226" s="31">
        <v>1377</v>
      </c>
      <c r="E226" s="11"/>
      <c r="F226" s="25"/>
      <c r="G226" s="31"/>
    </row>
    <row r="227" spans="1:7">
      <c r="A227" s="21"/>
      <c r="B227" s="11"/>
      <c r="C227" s="24"/>
      <c r="D227" s="30"/>
      <c r="E227" s="11"/>
      <c r="F227" s="24"/>
      <c r="G227" s="30"/>
    </row>
    <row r="228" spans="1:7">
      <c r="A228" s="19" t="s">
        <v>75</v>
      </c>
      <c r="B228" s="11"/>
      <c r="C228" s="24"/>
      <c r="D228" s="30"/>
      <c r="E228" s="11"/>
      <c r="F228" s="24"/>
      <c r="G228" s="30"/>
    </row>
    <row r="229" spans="1:7">
      <c r="A229" s="20" t="s">
        <v>32</v>
      </c>
      <c r="B229" s="11"/>
      <c r="C229" s="25">
        <v>2329</v>
      </c>
      <c r="D229" s="31">
        <v>3247</v>
      </c>
      <c r="E229" s="11"/>
      <c r="F229" s="25">
        <v>1143</v>
      </c>
      <c r="G229" s="31">
        <v>5329</v>
      </c>
    </row>
    <row r="230" spans="1:7">
      <c r="A230" s="20" t="s">
        <v>33</v>
      </c>
      <c r="B230" s="11"/>
      <c r="C230" s="25">
        <v>2059</v>
      </c>
      <c r="D230" s="31">
        <v>2394</v>
      </c>
      <c r="E230" s="11"/>
      <c r="F230" s="25">
        <v>888</v>
      </c>
      <c r="G230" s="31">
        <v>4801</v>
      </c>
    </row>
    <row r="231" spans="1:7">
      <c r="A231" s="20" t="s">
        <v>34</v>
      </c>
      <c r="B231" s="11"/>
      <c r="C231" s="25">
        <v>2525</v>
      </c>
      <c r="D231" s="31">
        <v>3564</v>
      </c>
      <c r="E231" s="11"/>
      <c r="F231" s="25">
        <v>1114</v>
      </c>
      <c r="G231" s="31">
        <v>5862</v>
      </c>
    </row>
    <row r="232" spans="1:7">
      <c r="A232" s="20" t="s">
        <v>35</v>
      </c>
      <c r="B232" s="11"/>
      <c r="C232" s="25">
        <v>2446</v>
      </c>
      <c r="D232" s="31">
        <v>3492</v>
      </c>
      <c r="E232" s="11"/>
      <c r="F232" s="25">
        <v>989</v>
      </c>
      <c r="G232" s="31">
        <v>5792</v>
      </c>
    </row>
    <row r="233" spans="1:7">
      <c r="A233" s="21"/>
      <c r="B233" s="11"/>
      <c r="C233" s="24"/>
      <c r="D233" s="30"/>
      <c r="E233" s="11"/>
      <c r="F233" s="24"/>
      <c r="G233" s="30"/>
    </row>
    <row r="234" spans="1:7">
      <c r="A234" s="19" t="s">
        <v>76</v>
      </c>
      <c r="B234" s="11"/>
      <c r="C234" s="24"/>
      <c r="D234" s="30"/>
      <c r="E234" s="11"/>
      <c r="F234" s="24"/>
      <c r="G234" s="30"/>
    </row>
    <row r="235" spans="1:7">
      <c r="A235" s="20" t="s">
        <v>32</v>
      </c>
      <c r="B235" s="11"/>
      <c r="C235" s="25">
        <v>280</v>
      </c>
      <c r="D235" s="31">
        <v>932</v>
      </c>
      <c r="E235" s="11"/>
      <c r="F235" s="25">
        <v>99</v>
      </c>
      <c r="G235" s="31">
        <v>317</v>
      </c>
    </row>
    <row r="236" spans="1:7">
      <c r="A236" s="20" t="s">
        <v>33</v>
      </c>
      <c r="B236" s="11"/>
      <c r="C236" s="25">
        <v>177</v>
      </c>
      <c r="D236" s="31">
        <v>854</v>
      </c>
      <c r="E236" s="11"/>
      <c r="F236" s="25">
        <v>86</v>
      </c>
      <c r="G236" s="31">
        <v>186</v>
      </c>
    </row>
    <row r="237" spans="1:7">
      <c r="A237" s="20" t="s">
        <v>34</v>
      </c>
      <c r="B237" s="11"/>
      <c r="C237" s="25">
        <v>286</v>
      </c>
      <c r="D237" s="31">
        <v>1285</v>
      </c>
      <c r="E237" s="11"/>
      <c r="F237" s="25">
        <v>116</v>
      </c>
      <c r="G237" s="31">
        <v>246</v>
      </c>
    </row>
    <row r="238" spans="1:7">
      <c r="A238" s="20" t="s">
        <v>35</v>
      </c>
      <c r="B238" s="11"/>
      <c r="C238" s="25">
        <v>249</v>
      </c>
      <c r="D238" s="31">
        <v>1434</v>
      </c>
      <c r="E238" s="11"/>
      <c r="F238" s="25">
        <v>143</v>
      </c>
      <c r="G238" s="31">
        <v>248</v>
      </c>
    </row>
    <row r="239" spans="1:7">
      <c r="A239" s="21"/>
      <c r="B239" s="11"/>
      <c r="C239" s="24"/>
      <c r="D239" s="30"/>
      <c r="E239" s="11"/>
      <c r="F239" s="24"/>
      <c r="G239" s="30"/>
    </row>
    <row r="240" spans="1:7">
      <c r="A240" s="19" t="s">
        <v>77</v>
      </c>
      <c r="B240" s="11"/>
      <c r="C240" s="24"/>
      <c r="D240" s="30"/>
      <c r="E240" s="11"/>
      <c r="F240" s="24"/>
      <c r="G240" s="30"/>
    </row>
    <row r="241" spans="1:7">
      <c r="A241" s="20" t="s">
        <v>32</v>
      </c>
      <c r="B241" s="11"/>
      <c r="C241" s="25">
        <v>706</v>
      </c>
      <c r="D241" s="31">
        <v>794</v>
      </c>
      <c r="E241" s="11"/>
      <c r="F241" s="25"/>
      <c r="G241" s="31">
        <v>809</v>
      </c>
    </row>
    <row r="242" spans="1:7">
      <c r="A242" s="20" t="s">
        <v>33</v>
      </c>
      <c r="B242" s="11"/>
      <c r="C242" s="25">
        <v>715</v>
      </c>
      <c r="D242" s="31">
        <v>739</v>
      </c>
      <c r="E242" s="11"/>
      <c r="F242" s="25"/>
      <c r="G242" s="31">
        <v>755</v>
      </c>
    </row>
    <row r="243" spans="1:7">
      <c r="A243" s="20" t="s">
        <v>34</v>
      </c>
      <c r="B243" s="11"/>
      <c r="C243" s="25">
        <v>784</v>
      </c>
      <c r="D243" s="31">
        <v>698</v>
      </c>
      <c r="E243" s="11"/>
      <c r="F243" s="25"/>
      <c r="G243" s="31">
        <v>897</v>
      </c>
    </row>
    <row r="244" spans="1:7">
      <c r="A244" s="20" t="s">
        <v>35</v>
      </c>
      <c r="B244" s="11"/>
      <c r="C244" s="25">
        <v>352</v>
      </c>
      <c r="D244" s="31">
        <v>693</v>
      </c>
      <c r="E244" s="11"/>
      <c r="F244" s="25">
        <v>256</v>
      </c>
      <c r="G244" s="31">
        <v>290</v>
      </c>
    </row>
    <row r="245" spans="1:7">
      <c r="A245" s="22"/>
      <c r="B245" s="11"/>
      <c r="C245" s="26"/>
      <c r="D245" s="32"/>
      <c r="E245" s="11"/>
      <c r="F245" s="26"/>
      <c r="G24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110</v>
      </c>
    </row>
    <row r="3" spans="1:10">
      <c r="A3" s="6" t="s">
        <v>12</v>
      </c>
    </row>
    <row r="4" spans="1:10">
      <c r="A4" s="7"/>
      <c r="C4" s="10" t="s">
        <v>111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94</v>
      </c>
      <c r="D5" s="13" t="s">
        <v>95</v>
      </c>
      <c r="E5" s="13" t="s">
        <v>96</v>
      </c>
      <c r="F5" s="13" t="s">
        <v>97</v>
      </c>
      <c r="G5" s="13" t="s">
        <v>98</v>
      </c>
      <c r="H5" s="15" t="s">
        <v>85</v>
      </c>
      <c r="J5" s="13" t="s">
        <v>112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12830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>
        <v>9618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17385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>
        <v>5694</v>
      </c>
      <c r="D53" s="17">
        <v>6978</v>
      </c>
      <c r="E53" s="17">
        <v>5591</v>
      </c>
      <c r="F53" s="17">
        <v>1627</v>
      </c>
      <c r="G53" s="17">
        <v>143</v>
      </c>
      <c r="H53" s="31">
        <v>20033</v>
      </c>
      <c r="I53" s="11"/>
      <c r="J53" s="33">
        <v>7212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>
        <v>1505</v>
      </c>
      <c r="D59" s="17">
        <v>5531</v>
      </c>
      <c r="E59" s="17">
        <v>2310</v>
      </c>
      <c r="F59" s="17">
        <v>1527</v>
      </c>
      <c r="G59" s="17"/>
      <c r="H59" s="31">
        <v>10873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1"/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19" t="s">
        <v>48</v>
      </c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20" t="s">
        <v>32</v>
      </c>
      <c r="B67" s="11"/>
      <c r="C67" s="25"/>
      <c r="D67" s="17"/>
      <c r="E67" s="17"/>
      <c r="F67" s="17"/>
      <c r="G67" s="17"/>
      <c r="H67" s="31"/>
      <c r="I67" s="11"/>
      <c r="J67" s="33"/>
    </row>
    <row r="68" spans="1:10">
      <c r="A68" s="20" t="s">
        <v>33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34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35</v>
      </c>
      <c r="B70" s="11"/>
      <c r="C70" s="25">
        <v>3219</v>
      </c>
      <c r="D70" s="17">
        <v>4616</v>
      </c>
      <c r="E70" s="17">
        <v>4918</v>
      </c>
      <c r="F70" s="17">
        <v>1101</v>
      </c>
      <c r="G70" s="17">
        <v>0</v>
      </c>
      <c r="H70" s="31">
        <v>13854</v>
      </c>
      <c r="I70" s="11"/>
      <c r="J70" s="33"/>
    </row>
    <row r="71" spans="1:10">
      <c r="A71" s="21"/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19" t="s">
        <v>49</v>
      </c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20" t="s">
        <v>32</v>
      </c>
      <c r="B73" s="11"/>
      <c r="C73" s="25"/>
      <c r="D73" s="17"/>
      <c r="E73" s="17"/>
      <c r="F73" s="17"/>
      <c r="G73" s="17"/>
      <c r="H73" s="31"/>
      <c r="I73" s="11"/>
      <c r="J73" s="33"/>
    </row>
    <row r="74" spans="1:10">
      <c r="A74" s="20" t="s">
        <v>33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34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35</v>
      </c>
      <c r="B76" s="11"/>
      <c r="C76" s="25"/>
      <c r="D76" s="17"/>
      <c r="E76" s="17"/>
      <c r="F76" s="17"/>
      <c r="G76" s="17"/>
      <c r="H76" s="31"/>
      <c r="I76" s="11"/>
      <c r="J76" s="33">
        <v>14052</v>
      </c>
    </row>
    <row r="77" spans="1:10">
      <c r="A77" s="21"/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19" t="s">
        <v>50</v>
      </c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20" t="s">
        <v>32</v>
      </c>
      <c r="B79" s="11"/>
      <c r="C79" s="25"/>
      <c r="D79" s="17"/>
      <c r="E79" s="17"/>
      <c r="F79" s="17"/>
      <c r="G79" s="17"/>
      <c r="H79" s="31"/>
      <c r="I79" s="11"/>
      <c r="J79" s="33"/>
    </row>
    <row r="80" spans="1:10">
      <c r="A80" s="20" t="s">
        <v>33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34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35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1"/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19" t="s">
        <v>51</v>
      </c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20" t="s">
        <v>32</v>
      </c>
      <c r="B85" s="11"/>
      <c r="C85" s="25"/>
      <c r="D85" s="17"/>
      <c r="E85" s="17"/>
      <c r="F85" s="17"/>
      <c r="G85" s="17"/>
      <c r="H85" s="31"/>
      <c r="I85" s="11"/>
      <c r="J85" s="33"/>
    </row>
    <row r="86" spans="1:10">
      <c r="A86" s="20" t="s">
        <v>33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34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35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1"/>
      <c r="B89" s="11"/>
      <c r="C89" s="24"/>
      <c r="D89" s="11"/>
      <c r="E89" s="11"/>
      <c r="F89" s="11"/>
      <c r="G89" s="11"/>
      <c r="H89" s="30"/>
      <c r="I89" s="11"/>
      <c r="J89" s="21"/>
    </row>
    <row r="90" spans="1:10">
      <c r="A90" s="19" t="s">
        <v>52</v>
      </c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20" t="s">
        <v>32</v>
      </c>
      <c r="B91" s="11"/>
      <c r="C91" s="25"/>
      <c r="D91" s="17"/>
      <c r="E91" s="17"/>
      <c r="F91" s="17"/>
      <c r="G91" s="17"/>
      <c r="H91" s="31"/>
      <c r="I91" s="11"/>
      <c r="J91" s="33"/>
    </row>
    <row r="92" spans="1:10">
      <c r="A92" s="20" t="s">
        <v>33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0" t="s">
        <v>34</v>
      </c>
      <c r="B93" s="11"/>
      <c r="C93" s="25"/>
      <c r="D93" s="17"/>
      <c r="E93" s="17"/>
      <c r="F93" s="17"/>
      <c r="G93" s="17"/>
      <c r="H93" s="31"/>
      <c r="I93" s="11"/>
      <c r="J93" s="33"/>
    </row>
    <row r="94" spans="1:10">
      <c r="A94" s="20" t="s">
        <v>35</v>
      </c>
      <c r="B94" s="11"/>
      <c r="C94" s="25"/>
      <c r="D94" s="17"/>
      <c r="E94" s="17"/>
      <c r="F94" s="17"/>
      <c r="G94" s="17"/>
      <c r="H94" s="31"/>
      <c r="I94" s="11"/>
      <c r="J94" s="33"/>
    </row>
    <row r="95" spans="1:10">
      <c r="A95" s="21"/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19" t="s">
        <v>53</v>
      </c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20" t="s">
        <v>32</v>
      </c>
      <c r="B97" s="11"/>
      <c r="C97" s="25"/>
      <c r="D97" s="17"/>
      <c r="E97" s="17"/>
      <c r="F97" s="17"/>
      <c r="G97" s="17"/>
      <c r="H97" s="31"/>
      <c r="I97" s="11"/>
      <c r="J97" s="33"/>
    </row>
    <row r="98" spans="1:10">
      <c r="A98" s="20" t="s">
        <v>33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0" t="s">
        <v>34</v>
      </c>
      <c r="B99" s="11"/>
      <c r="C99" s="25"/>
      <c r="D99" s="17"/>
      <c r="E99" s="17"/>
      <c r="F99" s="17"/>
      <c r="G99" s="17"/>
      <c r="H99" s="31"/>
      <c r="I99" s="11"/>
      <c r="J99" s="33"/>
    </row>
    <row r="100" spans="1:10">
      <c r="A100" s="20" t="s">
        <v>35</v>
      </c>
      <c r="B100" s="11"/>
      <c r="C100" s="25"/>
      <c r="D100" s="17"/>
      <c r="E100" s="17"/>
      <c r="F100" s="17"/>
      <c r="G100" s="17"/>
      <c r="H100" s="31"/>
      <c r="I100" s="11"/>
      <c r="J100" s="33">
        <v>16262</v>
      </c>
    </row>
    <row r="101" spans="1:10">
      <c r="A101" s="21"/>
      <c r="B101" s="11"/>
      <c r="C101" s="24"/>
      <c r="D101" s="11"/>
      <c r="E101" s="11"/>
      <c r="F101" s="11"/>
      <c r="G101" s="11"/>
      <c r="H101" s="30"/>
      <c r="I101" s="11"/>
      <c r="J101" s="21"/>
    </row>
    <row r="102" spans="1:10">
      <c r="A102" s="19" t="s">
        <v>54</v>
      </c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20" t="s">
        <v>32</v>
      </c>
      <c r="B103" s="11"/>
      <c r="C103" s="25"/>
      <c r="D103" s="17"/>
      <c r="E103" s="17"/>
      <c r="F103" s="17"/>
      <c r="G103" s="17"/>
      <c r="H103" s="31"/>
      <c r="I103" s="11"/>
      <c r="J103" s="33"/>
    </row>
    <row r="104" spans="1:10">
      <c r="A104" s="20" t="s">
        <v>33</v>
      </c>
      <c r="B104" s="11"/>
      <c r="C104" s="25"/>
      <c r="D104" s="17"/>
      <c r="E104" s="17"/>
      <c r="F104" s="17"/>
      <c r="G104" s="17"/>
      <c r="H104" s="31"/>
      <c r="I104" s="11"/>
      <c r="J104" s="33"/>
    </row>
    <row r="105" spans="1:10">
      <c r="A105" s="20" t="s">
        <v>34</v>
      </c>
      <c r="B105" s="11"/>
      <c r="C105" s="25"/>
      <c r="D105" s="17"/>
      <c r="E105" s="17"/>
      <c r="F105" s="17"/>
      <c r="G105" s="17"/>
      <c r="H105" s="31"/>
      <c r="I105" s="11"/>
      <c r="J105" s="33"/>
    </row>
    <row r="106" spans="1:10">
      <c r="A106" s="20" t="s">
        <v>35</v>
      </c>
      <c r="B106" s="11"/>
      <c r="C106" s="25">
        <v>16801</v>
      </c>
      <c r="D106" s="17">
        <v>5411</v>
      </c>
      <c r="E106" s="17">
        <v>5161</v>
      </c>
      <c r="F106" s="17">
        <v>4581</v>
      </c>
      <c r="G106" s="17">
        <v>180</v>
      </c>
      <c r="H106" s="31">
        <v>32134</v>
      </c>
      <c r="I106" s="11"/>
      <c r="J106" s="33">
        <v>5314</v>
      </c>
    </row>
    <row r="107" spans="1:10">
      <c r="A107" s="21"/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19" t="s">
        <v>55</v>
      </c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20" t="s">
        <v>32</v>
      </c>
      <c r="B109" s="11"/>
      <c r="C109" s="25">
        <v>5868</v>
      </c>
      <c r="D109" s="17">
        <v>10900</v>
      </c>
      <c r="E109" s="17">
        <v>8500</v>
      </c>
      <c r="F109" s="17">
        <v>2698</v>
      </c>
      <c r="G109" s="17">
        <v>569</v>
      </c>
      <c r="H109" s="31">
        <v>28535</v>
      </c>
      <c r="I109" s="11"/>
      <c r="J109" s="33">
        <v>71846</v>
      </c>
    </row>
    <row r="110" spans="1:10">
      <c r="A110" s="20" t="s">
        <v>33</v>
      </c>
      <c r="B110" s="11"/>
      <c r="C110" s="25">
        <v>3701</v>
      </c>
      <c r="D110" s="17">
        <v>7639</v>
      </c>
      <c r="E110" s="17">
        <v>5620</v>
      </c>
      <c r="F110" s="17">
        <v>1805</v>
      </c>
      <c r="G110" s="17">
        <v>373</v>
      </c>
      <c r="H110" s="31">
        <v>19138</v>
      </c>
      <c r="I110" s="11"/>
      <c r="J110" s="33">
        <v>44916</v>
      </c>
    </row>
    <row r="111" spans="1:10">
      <c r="A111" s="20" t="s">
        <v>34</v>
      </c>
      <c r="B111" s="11"/>
      <c r="C111" s="25">
        <v>4297</v>
      </c>
      <c r="D111" s="17">
        <v>9558</v>
      </c>
      <c r="E111" s="17">
        <v>7944</v>
      </c>
      <c r="F111" s="17">
        <v>1766</v>
      </c>
      <c r="G111" s="17">
        <v>419</v>
      </c>
      <c r="H111" s="31">
        <v>23984</v>
      </c>
      <c r="I111" s="11"/>
      <c r="J111" s="33">
        <v>56927</v>
      </c>
    </row>
    <row r="112" spans="1:10">
      <c r="A112" s="20" t="s">
        <v>35</v>
      </c>
      <c r="B112" s="11"/>
      <c r="C112" s="25">
        <v>4443</v>
      </c>
      <c r="D112" s="17">
        <v>9150</v>
      </c>
      <c r="E112" s="17">
        <v>7519</v>
      </c>
      <c r="F112" s="17">
        <v>2305</v>
      </c>
      <c r="G112" s="17">
        <v>351</v>
      </c>
      <c r="H112" s="31">
        <v>23768</v>
      </c>
      <c r="I112" s="11"/>
      <c r="J112" s="33">
        <v>56156</v>
      </c>
    </row>
    <row r="113" spans="1:10">
      <c r="A113" s="21"/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19" t="s">
        <v>56</v>
      </c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20" t="s">
        <v>32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33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34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35</v>
      </c>
      <c r="B118" s="11"/>
      <c r="C118" s="25"/>
      <c r="D118" s="17"/>
      <c r="E118" s="17"/>
      <c r="F118" s="17"/>
      <c r="G118" s="17"/>
      <c r="H118" s="31"/>
      <c r="I118" s="11"/>
      <c r="J118" s="33">
        <v>11596</v>
      </c>
    </row>
    <row r="119" spans="1:10">
      <c r="A119" s="21"/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19" t="s">
        <v>57</v>
      </c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20" t="s">
        <v>32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33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34</v>
      </c>
      <c r="B123" s="11"/>
      <c r="C123" s="25">
        <v>868</v>
      </c>
      <c r="D123" s="17">
        <v>1224</v>
      </c>
      <c r="E123" s="17">
        <v>1451</v>
      </c>
      <c r="F123" s="17">
        <v>362</v>
      </c>
      <c r="G123" s="17">
        <v>100</v>
      </c>
      <c r="H123" s="31">
        <v>4005</v>
      </c>
      <c r="I123" s="11"/>
      <c r="J123" s="33">
        <v>10175</v>
      </c>
    </row>
    <row r="124" spans="1:10">
      <c r="A124" s="20" t="s">
        <v>35</v>
      </c>
      <c r="B124" s="11"/>
      <c r="C124" s="25">
        <v>942</v>
      </c>
      <c r="D124" s="17">
        <v>1204</v>
      </c>
      <c r="E124" s="17">
        <v>1579</v>
      </c>
      <c r="F124" s="17">
        <v>365</v>
      </c>
      <c r="G124" s="17">
        <v>58</v>
      </c>
      <c r="H124" s="31">
        <v>4148</v>
      </c>
      <c r="I124" s="11"/>
      <c r="J124" s="33">
        <v>9740</v>
      </c>
    </row>
    <row r="125" spans="1:10">
      <c r="A125" s="21"/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19" t="s">
        <v>58</v>
      </c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20" t="s">
        <v>32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33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34</v>
      </c>
      <c r="B129" s="11"/>
      <c r="C129" s="25">
        <v>93</v>
      </c>
      <c r="D129" s="17">
        <v>113</v>
      </c>
      <c r="E129" s="17">
        <v>234</v>
      </c>
      <c r="F129" s="17">
        <v>67</v>
      </c>
      <c r="G129" s="17">
        <v>24</v>
      </c>
      <c r="H129" s="31">
        <v>531</v>
      </c>
      <c r="I129" s="11"/>
      <c r="J129" s="33">
        <v>3861</v>
      </c>
    </row>
    <row r="130" spans="1:10">
      <c r="A130" s="20" t="s">
        <v>35</v>
      </c>
      <c r="B130" s="11"/>
      <c r="C130" s="25">
        <v>88</v>
      </c>
      <c r="D130" s="17">
        <v>131</v>
      </c>
      <c r="E130" s="17">
        <v>191</v>
      </c>
      <c r="F130" s="17">
        <v>68</v>
      </c>
      <c r="G130" s="17">
        <v>17</v>
      </c>
      <c r="H130" s="31">
        <v>495</v>
      </c>
      <c r="I130" s="11"/>
      <c r="J130" s="33">
        <v>3729</v>
      </c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59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32</v>
      </c>
      <c r="B133" s="11"/>
      <c r="C133" s="25"/>
      <c r="D133" s="17"/>
      <c r="E133" s="17"/>
      <c r="F133" s="17"/>
      <c r="G133" s="17"/>
      <c r="H133" s="31"/>
      <c r="I133" s="11"/>
      <c r="J133" s="33"/>
    </row>
    <row r="134" spans="1:10">
      <c r="A134" s="20" t="s">
        <v>33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34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35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19" t="s">
        <v>60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1"/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19" t="s">
        <v>61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32</v>
      </c>
      <c r="B145" s="11"/>
      <c r="C145" s="25"/>
      <c r="D145" s="17"/>
      <c r="E145" s="17"/>
      <c r="F145" s="17"/>
      <c r="G145" s="17"/>
      <c r="H145" s="31"/>
      <c r="I145" s="11"/>
      <c r="J145" s="33"/>
    </row>
    <row r="146" spans="1:10">
      <c r="A146" s="20" t="s">
        <v>33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34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35</v>
      </c>
      <c r="B148" s="11"/>
      <c r="C148" s="25"/>
      <c r="D148" s="17"/>
      <c r="E148" s="17"/>
      <c r="F148" s="17"/>
      <c r="G148" s="17"/>
      <c r="H148" s="31"/>
      <c r="I148" s="11"/>
      <c r="J148" s="33">
        <v>12261</v>
      </c>
    </row>
    <row r="149" spans="1:10">
      <c r="A149" s="21"/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19" t="s">
        <v>62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0" t="s">
        <v>32</v>
      </c>
      <c r="B151" s="11"/>
      <c r="C151" s="25"/>
      <c r="D151" s="17"/>
      <c r="E151" s="17"/>
      <c r="F151" s="17"/>
      <c r="G151" s="17"/>
      <c r="H151" s="31"/>
      <c r="I151" s="11"/>
      <c r="J151" s="33"/>
    </row>
    <row r="152" spans="1:10">
      <c r="A152" s="20" t="s">
        <v>33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34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35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1"/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19" t="s">
        <v>63</v>
      </c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20" t="s">
        <v>32</v>
      </c>
      <c r="B157" s="11"/>
      <c r="C157" s="25"/>
      <c r="D157" s="17"/>
      <c r="E157" s="17"/>
      <c r="F157" s="17"/>
      <c r="G157" s="17"/>
      <c r="H157" s="31"/>
      <c r="I157" s="11"/>
      <c r="J157" s="33"/>
    </row>
    <row r="158" spans="1:10">
      <c r="A158" s="20" t="s">
        <v>33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34</v>
      </c>
      <c r="B159" s="11"/>
      <c r="C159" s="25">
        <v>586</v>
      </c>
      <c r="D159" s="17">
        <v>516</v>
      </c>
      <c r="E159" s="17">
        <v>756</v>
      </c>
      <c r="F159" s="17">
        <v>360</v>
      </c>
      <c r="G159" s="17">
        <v>73</v>
      </c>
      <c r="H159" s="31">
        <v>2291</v>
      </c>
      <c r="I159" s="11"/>
      <c r="J159" s="33"/>
    </row>
    <row r="160" spans="1:10">
      <c r="A160" s="20" t="s">
        <v>35</v>
      </c>
      <c r="B160" s="11"/>
      <c r="C160" s="25">
        <v>624</v>
      </c>
      <c r="D160" s="17">
        <v>569</v>
      </c>
      <c r="E160" s="17">
        <v>773</v>
      </c>
      <c r="F160" s="17">
        <v>377</v>
      </c>
      <c r="G160" s="17">
        <v>71</v>
      </c>
      <c r="H160" s="31">
        <v>2414</v>
      </c>
      <c r="I160" s="11"/>
      <c r="J160" s="33"/>
    </row>
    <row r="161" spans="1:10">
      <c r="A161" s="21"/>
      <c r="B161" s="11"/>
      <c r="C161" s="24"/>
      <c r="D161" s="11"/>
      <c r="E161" s="11"/>
      <c r="F161" s="11"/>
      <c r="G161" s="11"/>
      <c r="H161" s="30"/>
      <c r="I161" s="11"/>
      <c r="J161" s="21"/>
    </row>
    <row r="162" spans="1:10">
      <c r="A162" s="19" t="s">
        <v>64</v>
      </c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20" t="s">
        <v>32</v>
      </c>
      <c r="B163" s="11"/>
      <c r="C163" s="25"/>
      <c r="D163" s="17"/>
      <c r="E163" s="17"/>
      <c r="F163" s="17"/>
      <c r="G163" s="17"/>
      <c r="H163" s="31"/>
      <c r="I163" s="11"/>
      <c r="J163" s="33"/>
    </row>
    <row r="164" spans="1:10">
      <c r="A164" s="20" t="s">
        <v>33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34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35</v>
      </c>
      <c r="B166" s="11"/>
      <c r="C166" s="25">
        <v>144</v>
      </c>
      <c r="D166" s="17">
        <v>108</v>
      </c>
      <c r="E166" s="17">
        <v>307</v>
      </c>
      <c r="F166" s="17">
        <v>75</v>
      </c>
      <c r="G166" s="17">
        <v>19</v>
      </c>
      <c r="H166" s="31">
        <v>653</v>
      </c>
      <c r="I166" s="11"/>
      <c r="J166" s="33">
        <v>0</v>
      </c>
    </row>
    <row r="167" spans="1:10">
      <c r="A167" s="21"/>
      <c r="B167" s="11"/>
      <c r="C167" s="24"/>
      <c r="D167" s="11"/>
      <c r="E167" s="11"/>
      <c r="F167" s="11"/>
      <c r="G167" s="11"/>
      <c r="H167" s="30"/>
      <c r="I167" s="11"/>
      <c r="J167" s="21"/>
    </row>
    <row r="168" spans="1:10">
      <c r="A168" s="19" t="s">
        <v>65</v>
      </c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20" t="s">
        <v>32</v>
      </c>
      <c r="B169" s="11"/>
      <c r="C169" s="25">
        <v>858</v>
      </c>
      <c r="D169" s="17">
        <v>531</v>
      </c>
      <c r="E169" s="17">
        <v>830</v>
      </c>
      <c r="F169" s="17">
        <v>221</v>
      </c>
      <c r="G169" s="17"/>
      <c r="H169" s="31">
        <v>2440</v>
      </c>
      <c r="I169" s="11"/>
      <c r="J169" s="33">
        <v>7318</v>
      </c>
    </row>
    <row r="170" spans="1:10">
      <c r="A170" s="20" t="s">
        <v>33</v>
      </c>
      <c r="B170" s="11"/>
      <c r="C170" s="25">
        <v>532</v>
      </c>
      <c r="D170" s="17">
        <v>423</v>
      </c>
      <c r="E170" s="17">
        <v>636</v>
      </c>
      <c r="F170" s="17">
        <v>110</v>
      </c>
      <c r="G170" s="17"/>
      <c r="H170" s="31">
        <v>1701</v>
      </c>
      <c r="I170" s="11"/>
      <c r="J170" s="33">
        <v>6294</v>
      </c>
    </row>
    <row r="171" spans="1:10">
      <c r="A171" s="20" t="s">
        <v>34</v>
      </c>
      <c r="B171" s="11"/>
      <c r="C171" s="25">
        <v>602</v>
      </c>
      <c r="D171" s="17">
        <v>524</v>
      </c>
      <c r="E171" s="17">
        <v>835</v>
      </c>
      <c r="F171" s="17">
        <v>148</v>
      </c>
      <c r="G171" s="17">
        <v>23</v>
      </c>
      <c r="H171" s="31">
        <v>2132</v>
      </c>
      <c r="I171" s="11"/>
      <c r="J171" s="33">
        <v>7180</v>
      </c>
    </row>
    <row r="172" spans="1:10">
      <c r="A172" s="20" t="s">
        <v>35</v>
      </c>
      <c r="B172" s="11"/>
      <c r="C172" s="25">
        <v>827</v>
      </c>
      <c r="D172" s="17">
        <v>545</v>
      </c>
      <c r="E172" s="17">
        <v>874</v>
      </c>
      <c r="F172" s="17">
        <v>170</v>
      </c>
      <c r="G172" s="17"/>
      <c r="H172" s="31">
        <v>2416</v>
      </c>
      <c r="I172" s="11"/>
      <c r="J172" s="33">
        <v>7680</v>
      </c>
    </row>
    <row r="173" spans="1:10">
      <c r="A173" s="21"/>
      <c r="B173" s="11"/>
      <c r="C173" s="24"/>
      <c r="D173" s="11"/>
      <c r="E173" s="11"/>
      <c r="F173" s="11"/>
      <c r="G173" s="11"/>
      <c r="H173" s="30"/>
      <c r="I173" s="11"/>
      <c r="J173" s="21"/>
    </row>
    <row r="174" spans="1:10">
      <c r="A174" s="19" t="s">
        <v>66</v>
      </c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20" t="s">
        <v>32</v>
      </c>
      <c r="B175" s="11"/>
      <c r="C175" s="25"/>
      <c r="D175" s="17"/>
      <c r="E175" s="17"/>
      <c r="F175" s="17"/>
      <c r="G175" s="17"/>
      <c r="H175" s="31"/>
      <c r="I175" s="11"/>
      <c r="J175" s="33"/>
    </row>
    <row r="176" spans="1:10">
      <c r="A176" s="20" t="s">
        <v>33</v>
      </c>
      <c r="B176" s="11"/>
      <c r="C176" s="25"/>
      <c r="D176" s="17"/>
      <c r="E176" s="17"/>
      <c r="F176" s="17"/>
      <c r="G176" s="17"/>
      <c r="H176" s="31"/>
      <c r="I176" s="11"/>
      <c r="J176" s="33"/>
    </row>
    <row r="177" spans="1:10">
      <c r="A177" s="20" t="s">
        <v>34</v>
      </c>
      <c r="B177" s="11"/>
      <c r="C177" s="25"/>
      <c r="D177" s="17"/>
      <c r="E177" s="17"/>
      <c r="F177" s="17"/>
      <c r="G177" s="17"/>
      <c r="H177" s="31"/>
      <c r="I177" s="11"/>
      <c r="J177" s="33"/>
    </row>
    <row r="178" spans="1:10">
      <c r="A178" s="20" t="s">
        <v>35</v>
      </c>
      <c r="B178" s="11"/>
      <c r="C178" s="25"/>
      <c r="D178" s="17"/>
      <c r="E178" s="17"/>
      <c r="F178" s="17"/>
      <c r="G178" s="17"/>
      <c r="H178" s="31"/>
      <c r="I178" s="11"/>
      <c r="J178" s="33"/>
    </row>
    <row r="179" spans="1:10">
      <c r="A179" s="21"/>
      <c r="B179" s="11"/>
      <c r="C179" s="24"/>
      <c r="D179" s="11"/>
      <c r="E179" s="11"/>
      <c r="F179" s="11"/>
      <c r="G179" s="11"/>
      <c r="H179" s="30"/>
      <c r="I179" s="11"/>
      <c r="J179" s="21"/>
    </row>
    <row r="180" spans="1:10">
      <c r="A180" s="19" t="s">
        <v>67</v>
      </c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20" t="s">
        <v>32</v>
      </c>
      <c r="B181" s="11"/>
      <c r="C181" s="25"/>
      <c r="D181" s="17"/>
      <c r="E181" s="17"/>
      <c r="F181" s="17"/>
      <c r="G181" s="17"/>
      <c r="H181" s="31"/>
      <c r="I181" s="11"/>
      <c r="J181" s="33">
        <v>5262</v>
      </c>
    </row>
    <row r="182" spans="1:10">
      <c r="A182" s="20" t="s">
        <v>33</v>
      </c>
      <c r="B182" s="11"/>
      <c r="C182" s="25"/>
      <c r="D182" s="17"/>
      <c r="E182" s="17"/>
      <c r="F182" s="17"/>
      <c r="G182" s="17"/>
      <c r="H182" s="31"/>
      <c r="I182" s="11"/>
      <c r="J182" s="33">
        <v>3882</v>
      </c>
    </row>
    <row r="183" spans="1:10">
      <c r="A183" s="20" t="s">
        <v>34</v>
      </c>
      <c r="B183" s="11"/>
      <c r="C183" s="25"/>
      <c r="D183" s="17"/>
      <c r="E183" s="17"/>
      <c r="F183" s="17"/>
      <c r="G183" s="17"/>
      <c r="H183" s="31"/>
      <c r="I183" s="11"/>
      <c r="J183" s="33">
        <v>5581</v>
      </c>
    </row>
    <row r="184" spans="1:10">
      <c r="A184" s="20" t="s">
        <v>35</v>
      </c>
      <c r="B184" s="11"/>
      <c r="C184" s="25"/>
      <c r="D184" s="17"/>
      <c r="E184" s="17"/>
      <c r="F184" s="17"/>
      <c r="G184" s="17"/>
      <c r="H184" s="31"/>
      <c r="I184" s="11"/>
      <c r="J184" s="33">
        <v>6161</v>
      </c>
    </row>
    <row r="185" spans="1:10">
      <c r="A185" s="21"/>
      <c r="B185" s="11"/>
      <c r="C185" s="24"/>
      <c r="D185" s="11"/>
      <c r="E185" s="11"/>
      <c r="F185" s="11"/>
      <c r="G185" s="11"/>
      <c r="H185" s="30"/>
      <c r="I185" s="11"/>
      <c r="J185" s="21"/>
    </row>
    <row r="186" spans="1:10">
      <c r="A186" s="19" t="s">
        <v>68</v>
      </c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20" t="s">
        <v>32</v>
      </c>
      <c r="B187" s="11"/>
      <c r="C187" s="25"/>
      <c r="D187" s="17"/>
      <c r="E187" s="17"/>
      <c r="F187" s="17"/>
      <c r="G187" s="17"/>
      <c r="H187" s="31"/>
      <c r="I187" s="11"/>
      <c r="J187" s="33"/>
    </row>
    <row r="188" spans="1:10">
      <c r="A188" s="20" t="s">
        <v>33</v>
      </c>
      <c r="B188" s="11"/>
      <c r="C188" s="25"/>
      <c r="D188" s="17"/>
      <c r="E188" s="17"/>
      <c r="F188" s="17"/>
      <c r="G188" s="17"/>
      <c r="H188" s="31"/>
      <c r="I188" s="11"/>
      <c r="J188" s="33"/>
    </row>
    <row r="189" spans="1:10">
      <c r="A189" s="20" t="s">
        <v>34</v>
      </c>
      <c r="B189" s="11"/>
      <c r="C189" s="25"/>
      <c r="D189" s="17"/>
      <c r="E189" s="17"/>
      <c r="F189" s="17"/>
      <c r="G189" s="17"/>
      <c r="H189" s="31"/>
      <c r="I189" s="11"/>
      <c r="J189" s="33"/>
    </row>
    <row r="190" spans="1:10">
      <c r="A190" s="20" t="s">
        <v>35</v>
      </c>
      <c r="B190" s="11"/>
      <c r="C190" s="25">
        <v>127</v>
      </c>
      <c r="D190" s="17">
        <v>103</v>
      </c>
      <c r="E190" s="17">
        <v>111</v>
      </c>
      <c r="F190" s="17">
        <v>11</v>
      </c>
      <c r="G190" s="17">
        <v>11</v>
      </c>
      <c r="H190" s="31">
        <v>363</v>
      </c>
      <c r="I190" s="11"/>
      <c r="J190" s="33">
        <v>4797</v>
      </c>
    </row>
    <row r="191" spans="1:10">
      <c r="A191" s="21"/>
      <c r="B191" s="11"/>
      <c r="C191" s="24"/>
      <c r="D191" s="11"/>
      <c r="E191" s="11"/>
      <c r="F191" s="11"/>
      <c r="G191" s="11"/>
      <c r="H191" s="30"/>
      <c r="I191" s="11"/>
      <c r="J191" s="21"/>
    </row>
    <row r="192" spans="1:10">
      <c r="A192" s="19" t="s">
        <v>69</v>
      </c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20" t="s">
        <v>32</v>
      </c>
      <c r="B193" s="11"/>
      <c r="C193" s="25">
        <v>292</v>
      </c>
      <c r="D193" s="17">
        <v>233</v>
      </c>
      <c r="E193" s="17">
        <v>177</v>
      </c>
      <c r="F193" s="17">
        <v>122</v>
      </c>
      <c r="G193" s="17"/>
      <c r="H193" s="31">
        <v>824</v>
      </c>
      <c r="I193" s="11"/>
      <c r="J193" s="33">
        <v>2439</v>
      </c>
    </row>
    <row r="194" spans="1:10">
      <c r="A194" s="20" t="s">
        <v>33</v>
      </c>
      <c r="B194" s="11"/>
      <c r="C194" s="25">
        <v>218</v>
      </c>
      <c r="D194" s="17">
        <v>142</v>
      </c>
      <c r="E194" s="17">
        <v>143</v>
      </c>
      <c r="F194" s="17">
        <v>92</v>
      </c>
      <c r="G194" s="17"/>
      <c r="H194" s="31">
        <v>595</v>
      </c>
      <c r="I194" s="11"/>
      <c r="J194" s="33">
        <v>2048</v>
      </c>
    </row>
    <row r="195" spans="1:10">
      <c r="A195" s="20" t="s">
        <v>34</v>
      </c>
      <c r="B195" s="11"/>
      <c r="C195" s="25">
        <v>265</v>
      </c>
      <c r="D195" s="17">
        <v>178</v>
      </c>
      <c r="E195" s="17">
        <v>164</v>
      </c>
      <c r="F195" s="17">
        <v>125</v>
      </c>
      <c r="G195" s="17"/>
      <c r="H195" s="31">
        <v>732</v>
      </c>
      <c r="I195" s="11"/>
      <c r="J195" s="33">
        <v>2697</v>
      </c>
    </row>
    <row r="196" spans="1:10">
      <c r="A196" s="20" t="s">
        <v>35</v>
      </c>
      <c r="B196" s="11"/>
      <c r="C196" s="25">
        <v>254</v>
      </c>
      <c r="D196" s="17">
        <v>183</v>
      </c>
      <c r="E196" s="17">
        <v>173</v>
      </c>
      <c r="F196" s="17">
        <v>113</v>
      </c>
      <c r="G196" s="17"/>
      <c r="H196" s="31">
        <v>723</v>
      </c>
      <c r="I196" s="11"/>
      <c r="J196" s="33">
        <v>2775</v>
      </c>
    </row>
    <row r="197" spans="1:10">
      <c r="A197" s="21"/>
      <c r="B197" s="11"/>
      <c r="C197" s="24"/>
      <c r="D197" s="11"/>
      <c r="E197" s="11"/>
      <c r="F197" s="11"/>
      <c r="G197" s="11"/>
      <c r="H197" s="30"/>
      <c r="I197" s="11"/>
      <c r="J197" s="21"/>
    </row>
    <row r="198" spans="1:10">
      <c r="A198" s="19" t="s">
        <v>70</v>
      </c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20" t="s">
        <v>32</v>
      </c>
      <c r="B199" s="11"/>
      <c r="C199" s="25">
        <v>289</v>
      </c>
      <c r="D199" s="17">
        <v>389</v>
      </c>
      <c r="E199" s="17">
        <v>577</v>
      </c>
      <c r="F199" s="17">
        <v>148</v>
      </c>
      <c r="G199" s="17">
        <v>0</v>
      </c>
      <c r="H199" s="31">
        <v>1403</v>
      </c>
      <c r="I199" s="11"/>
      <c r="J199" s="33">
        <v>4075</v>
      </c>
    </row>
    <row r="200" spans="1:10">
      <c r="A200" s="20" t="s">
        <v>33</v>
      </c>
      <c r="B200" s="11"/>
      <c r="C200" s="25">
        <v>225</v>
      </c>
      <c r="D200" s="17">
        <v>204</v>
      </c>
      <c r="E200" s="17">
        <v>430</v>
      </c>
      <c r="F200" s="17">
        <v>112</v>
      </c>
      <c r="G200" s="17">
        <v>0</v>
      </c>
      <c r="H200" s="31">
        <v>971</v>
      </c>
      <c r="I200" s="11"/>
      <c r="J200" s="33">
        <v>4090</v>
      </c>
    </row>
    <row r="201" spans="1:10">
      <c r="A201" s="20" t="s">
        <v>34</v>
      </c>
      <c r="B201" s="11"/>
      <c r="C201" s="25">
        <v>223</v>
      </c>
      <c r="D201" s="17">
        <v>265</v>
      </c>
      <c r="E201" s="17">
        <v>487</v>
      </c>
      <c r="F201" s="17">
        <v>164</v>
      </c>
      <c r="G201" s="17">
        <v>0</v>
      </c>
      <c r="H201" s="31">
        <v>1139</v>
      </c>
      <c r="I201" s="11"/>
      <c r="J201" s="33">
        <v>5549</v>
      </c>
    </row>
    <row r="202" spans="1:10">
      <c r="A202" s="20" t="s">
        <v>35</v>
      </c>
      <c r="B202" s="11"/>
      <c r="C202" s="25">
        <v>242</v>
      </c>
      <c r="D202" s="17">
        <v>295</v>
      </c>
      <c r="E202" s="17">
        <v>424</v>
      </c>
      <c r="F202" s="17">
        <v>139</v>
      </c>
      <c r="G202" s="17">
        <v>0</v>
      </c>
      <c r="H202" s="31">
        <v>1100</v>
      </c>
      <c r="I202" s="11"/>
      <c r="J202" s="33">
        <v>6441</v>
      </c>
    </row>
    <row r="203" spans="1:10">
      <c r="A203" s="21"/>
      <c r="B203" s="11"/>
      <c r="C203" s="24"/>
      <c r="D203" s="11"/>
      <c r="E203" s="11"/>
      <c r="F203" s="11"/>
      <c r="G203" s="11"/>
      <c r="H203" s="30"/>
      <c r="I203" s="11"/>
      <c r="J203" s="21"/>
    </row>
    <row r="204" spans="1:10">
      <c r="A204" s="19" t="s">
        <v>71</v>
      </c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20" t="s">
        <v>32</v>
      </c>
      <c r="B205" s="11"/>
      <c r="C205" s="25">
        <v>0</v>
      </c>
      <c r="D205" s="17">
        <v>0</v>
      </c>
      <c r="E205" s="17">
        <v>0</v>
      </c>
      <c r="F205" s="17">
        <v>0</v>
      </c>
      <c r="G205" s="17">
        <v>0</v>
      </c>
      <c r="H205" s="31">
        <v>0</v>
      </c>
      <c r="I205" s="11"/>
      <c r="J205" s="33">
        <v>0</v>
      </c>
    </row>
    <row r="206" spans="1:10">
      <c r="A206" s="20" t="s">
        <v>33</v>
      </c>
      <c r="B206" s="11"/>
      <c r="C206" s="25">
        <v>0</v>
      </c>
      <c r="D206" s="17">
        <v>0</v>
      </c>
      <c r="E206" s="17">
        <v>0</v>
      </c>
      <c r="F206" s="17">
        <v>0</v>
      </c>
      <c r="G206" s="17">
        <v>0</v>
      </c>
      <c r="H206" s="31">
        <v>0</v>
      </c>
      <c r="I206" s="11"/>
      <c r="J206" s="33">
        <v>0</v>
      </c>
    </row>
    <row r="207" spans="1:10">
      <c r="A207" s="20" t="s">
        <v>34</v>
      </c>
      <c r="B207" s="11"/>
      <c r="C207" s="25">
        <v>0</v>
      </c>
      <c r="D207" s="17">
        <v>0</v>
      </c>
      <c r="E207" s="17">
        <v>0</v>
      </c>
      <c r="F207" s="17">
        <v>0</v>
      </c>
      <c r="G207" s="17">
        <v>0</v>
      </c>
      <c r="H207" s="31">
        <v>0</v>
      </c>
      <c r="I207" s="11"/>
      <c r="J207" s="33">
        <v>0</v>
      </c>
    </row>
    <row r="208" spans="1:10">
      <c r="A208" s="20" t="s">
        <v>35</v>
      </c>
      <c r="B208" s="11"/>
      <c r="C208" s="25">
        <v>0</v>
      </c>
      <c r="D208" s="17">
        <v>0</v>
      </c>
      <c r="E208" s="17">
        <v>0</v>
      </c>
      <c r="F208" s="17">
        <v>0</v>
      </c>
      <c r="G208" s="17">
        <v>0</v>
      </c>
      <c r="H208" s="31">
        <v>0</v>
      </c>
      <c r="I208" s="11"/>
      <c r="J208" s="33">
        <v>0</v>
      </c>
    </row>
    <row r="209" spans="1:10">
      <c r="A209" s="21"/>
      <c r="B209" s="11"/>
      <c r="C209" s="24"/>
      <c r="D209" s="11"/>
      <c r="E209" s="11"/>
      <c r="F209" s="11"/>
      <c r="G209" s="11"/>
      <c r="H209" s="30"/>
      <c r="I209" s="11"/>
      <c r="J209" s="21"/>
    </row>
    <row r="210" spans="1:10">
      <c r="A210" s="19" t="s">
        <v>72</v>
      </c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20" t="s">
        <v>32</v>
      </c>
      <c r="B211" s="11"/>
      <c r="C211" s="25">
        <v>4522</v>
      </c>
      <c r="D211" s="17">
        <v>2411</v>
      </c>
      <c r="E211" s="17">
        <v>3209</v>
      </c>
      <c r="F211" s="17">
        <v>1324</v>
      </c>
      <c r="G211" s="17">
        <v>107</v>
      </c>
      <c r="H211" s="31">
        <v>11573</v>
      </c>
      <c r="I211" s="11"/>
      <c r="J211" s="33">
        <v>43936</v>
      </c>
    </row>
    <row r="212" spans="1:10">
      <c r="A212" s="20" t="s">
        <v>33</v>
      </c>
      <c r="B212" s="11"/>
      <c r="C212" s="25">
        <v>3509</v>
      </c>
      <c r="D212" s="17">
        <v>1871</v>
      </c>
      <c r="E212" s="17">
        <v>2488</v>
      </c>
      <c r="F212" s="17">
        <v>1032</v>
      </c>
      <c r="G212" s="17">
        <v>83</v>
      </c>
      <c r="H212" s="31">
        <v>8983</v>
      </c>
      <c r="I212" s="11"/>
      <c r="J212" s="33">
        <v>31310</v>
      </c>
    </row>
    <row r="213" spans="1:10">
      <c r="A213" s="20" t="s">
        <v>34</v>
      </c>
      <c r="B213" s="11"/>
      <c r="C213" s="25">
        <v>3904</v>
      </c>
      <c r="D213" s="17">
        <v>2082</v>
      </c>
      <c r="E213" s="17">
        <v>2768</v>
      </c>
      <c r="F213" s="17">
        <v>1140</v>
      </c>
      <c r="G213" s="17">
        <v>92</v>
      </c>
      <c r="H213" s="31">
        <v>9986</v>
      </c>
      <c r="I213" s="11"/>
      <c r="J213" s="33">
        <v>40587</v>
      </c>
    </row>
    <row r="214" spans="1:10">
      <c r="A214" s="20" t="s">
        <v>35</v>
      </c>
      <c r="B214" s="11"/>
      <c r="C214" s="25">
        <v>3965</v>
      </c>
      <c r="D214" s="17">
        <v>2114</v>
      </c>
      <c r="E214" s="17">
        <v>2813</v>
      </c>
      <c r="F214" s="17">
        <v>1165</v>
      </c>
      <c r="G214" s="17">
        <v>95</v>
      </c>
      <c r="H214" s="31">
        <v>10152</v>
      </c>
      <c r="I214" s="11"/>
      <c r="J214" s="33">
        <v>45105</v>
      </c>
    </row>
    <row r="215" spans="1:10">
      <c r="A215" s="21"/>
      <c r="B215" s="11"/>
      <c r="C215" s="24"/>
      <c r="D215" s="11"/>
      <c r="E215" s="11"/>
      <c r="F215" s="11"/>
      <c r="G215" s="11"/>
      <c r="H215" s="30"/>
      <c r="I215" s="11"/>
      <c r="J215" s="21"/>
    </row>
    <row r="216" spans="1:10">
      <c r="A216" s="19" t="s">
        <v>73</v>
      </c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20" t="s">
        <v>32</v>
      </c>
      <c r="B217" s="11"/>
      <c r="C217" s="25"/>
      <c r="D217" s="17"/>
      <c r="E217" s="17"/>
      <c r="F217" s="17"/>
      <c r="G217" s="17"/>
      <c r="H217" s="31"/>
      <c r="I217" s="11"/>
      <c r="J217" s="33"/>
    </row>
    <row r="218" spans="1:10">
      <c r="A218" s="20" t="s">
        <v>33</v>
      </c>
      <c r="B218" s="11"/>
      <c r="C218" s="25"/>
      <c r="D218" s="17"/>
      <c r="E218" s="17"/>
      <c r="F218" s="17"/>
      <c r="G218" s="17"/>
      <c r="H218" s="31"/>
      <c r="I218" s="11"/>
      <c r="J218" s="33"/>
    </row>
    <row r="219" spans="1:10">
      <c r="A219" s="20" t="s">
        <v>34</v>
      </c>
      <c r="B219" s="11"/>
      <c r="C219" s="25"/>
      <c r="D219" s="17"/>
      <c r="E219" s="17"/>
      <c r="F219" s="17"/>
      <c r="G219" s="17"/>
      <c r="H219" s="31"/>
      <c r="I219" s="11"/>
      <c r="J219" s="33"/>
    </row>
    <row r="220" spans="1:10">
      <c r="A220" s="20" t="s">
        <v>35</v>
      </c>
      <c r="B220" s="11"/>
      <c r="C220" s="25"/>
      <c r="D220" s="17"/>
      <c r="E220" s="17"/>
      <c r="F220" s="17"/>
      <c r="G220" s="17"/>
      <c r="H220" s="31"/>
      <c r="I220" s="11"/>
      <c r="J220" s="33"/>
    </row>
    <row r="221" spans="1:10">
      <c r="A221" s="21"/>
      <c r="B221" s="11"/>
      <c r="C221" s="24"/>
      <c r="D221" s="11"/>
      <c r="E221" s="11"/>
      <c r="F221" s="11"/>
      <c r="G221" s="11"/>
      <c r="H221" s="30"/>
      <c r="I221" s="11"/>
      <c r="J221" s="21"/>
    </row>
    <row r="222" spans="1:10">
      <c r="A222" s="19" t="s">
        <v>74</v>
      </c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20" t="s">
        <v>32</v>
      </c>
      <c r="B223" s="11"/>
      <c r="C223" s="25"/>
      <c r="D223" s="17"/>
      <c r="E223" s="17"/>
      <c r="F223" s="17"/>
      <c r="G223" s="17"/>
      <c r="H223" s="31"/>
      <c r="I223" s="11"/>
      <c r="J223" s="33"/>
    </row>
    <row r="224" spans="1:10">
      <c r="A224" s="20" t="s">
        <v>33</v>
      </c>
      <c r="B224" s="11"/>
      <c r="C224" s="25"/>
      <c r="D224" s="17"/>
      <c r="E224" s="17"/>
      <c r="F224" s="17"/>
      <c r="G224" s="17"/>
      <c r="H224" s="31"/>
      <c r="I224" s="11"/>
      <c r="J224" s="33"/>
    </row>
    <row r="225" spans="1:10">
      <c r="A225" s="20" t="s">
        <v>34</v>
      </c>
      <c r="B225" s="11"/>
      <c r="C225" s="25"/>
      <c r="D225" s="17"/>
      <c r="E225" s="17"/>
      <c r="F225" s="17"/>
      <c r="G225" s="17"/>
      <c r="H225" s="31"/>
      <c r="I225" s="11"/>
      <c r="J225" s="33"/>
    </row>
    <row r="226" spans="1:10">
      <c r="A226" s="20" t="s">
        <v>35</v>
      </c>
      <c r="B226" s="11"/>
      <c r="C226" s="25"/>
      <c r="D226" s="17"/>
      <c r="E226" s="17"/>
      <c r="F226" s="17"/>
      <c r="G226" s="17"/>
      <c r="H226" s="31"/>
      <c r="I226" s="11"/>
      <c r="J226" s="33">
        <v>15834</v>
      </c>
    </row>
    <row r="227" spans="1:10">
      <c r="A227" s="21"/>
      <c r="B227" s="11"/>
      <c r="C227" s="24"/>
      <c r="D227" s="11"/>
      <c r="E227" s="11"/>
      <c r="F227" s="11"/>
      <c r="G227" s="11"/>
      <c r="H227" s="30"/>
      <c r="I227" s="11"/>
      <c r="J227" s="21"/>
    </row>
    <row r="228" spans="1:10">
      <c r="A228" s="19" t="s">
        <v>75</v>
      </c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20" t="s">
        <v>32</v>
      </c>
      <c r="B229" s="11"/>
      <c r="C229" s="25">
        <v>5260</v>
      </c>
      <c r="D229" s="17">
        <v>10045</v>
      </c>
      <c r="E229" s="17">
        <v>8024</v>
      </c>
      <c r="F229" s="17">
        <v>2420</v>
      </c>
      <c r="G229" s="17">
        <v>419</v>
      </c>
      <c r="H229" s="31">
        <v>26168</v>
      </c>
      <c r="I229" s="11"/>
      <c r="J229" s="33">
        <v>112792</v>
      </c>
    </row>
    <row r="230" spans="1:10">
      <c r="A230" s="20" t="s">
        <v>33</v>
      </c>
      <c r="B230" s="11"/>
      <c r="C230" s="25">
        <v>4189</v>
      </c>
      <c r="D230" s="17">
        <v>6167</v>
      </c>
      <c r="E230" s="17">
        <v>5602</v>
      </c>
      <c r="F230" s="17">
        <v>1726</v>
      </c>
      <c r="G230" s="17">
        <v>326</v>
      </c>
      <c r="H230" s="31">
        <v>18010</v>
      </c>
      <c r="I230" s="11"/>
      <c r="J230" s="33">
        <v>77621</v>
      </c>
    </row>
    <row r="231" spans="1:10">
      <c r="A231" s="20" t="s">
        <v>34</v>
      </c>
      <c r="B231" s="11"/>
      <c r="C231" s="25">
        <v>4969</v>
      </c>
      <c r="D231" s="17">
        <v>7747</v>
      </c>
      <c r="E231" s="17">
        <v>6993</v>
      </c>
      <c r="F231" s="17">
        <v>1979</v>
      </c>
      <c r="G231" s="17">
        <v>418</v>
      </c>
      <c r="H231" s="31">
        <v>22106</v>
      </c>
      <c r="I231" s="11"/>
      <c r="J231" s="33">
        <v>106833</v>
      </c>
    </row>
    <row r="232" spans="1:10">
      <c r="A232" s="20" t="s">
        <v>35</v>
      </c>
      <c r="B232" s="11"/>
      <c r="C232" s="25">
        <v>4813</v>
      </c>
      <c r="D232" s="17">
        <v>7131</v>
      </c>
      <c r="E232" s="17">
        <v>6596</v>
      </c>
      <c r="F232" s="17">
        <v>2102</v>
      </c>
      <c r="G232" s="17">
        <v>382</v>
      </c>
      <c r="H232" s="31">
        <v>21024</v>
      </c>
      <c r="I232" s="11"/>
      <c r="J232" s="33">
        <v>122137</v>
      </c>
    </row>
    <row r="233" spans="1:10">
      <c r="A233" s="21"/>
      <c r="B233" s="11"/>
      <c r="C233" s="24"/>
      <c r="D233" s="11"/>
      <c r="E233" s="11"/>
      <c r="F233" s="11"/>
      <c r="G233" s="11"/>
      <c r="H233" s="30"/>
      <c r="I233" s="11"/>
      <c r="J233" s="21"/>
    </row>
    <row r="234" spans="1:10">
      <c r="A234" s="19" t="s">
        <v>76</v>
      </c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20" t="s">
        <v>32</v>
      </c>
      <c r="B235" s="11"/>
      <c r="C235" s="25">
        <v>1838</v>
      </c>
      <c r="D235" s="17">
        <v>1401</v>
      </c>
      <c r="E235" s="17">
        <v>2757</v>
      </c>
      <c r="F235" s="17">
        <v>516</v>
      </c>
      <c r="G235" s="17">
        <v>145</v>
      </c>
      <c r="H235" s="31">
        <v>6657</v>
      </c>
      <c r="I235" s="11"/>
      <c r="J235" s="33">
        <v>8660</v>
      </c>
    </row>
    <row r="236" spans="1:10">
      <c r="A236" s="20" t="s">
        <v>33</v>
      </c>
      <c r="B236" s="11"/>
      <c r="C236" s="25">
        <v>1393</v>
      </c>
      <c r="D236" s="17">
        <v>901</v>
      </c>
      <c r="E236" s="17">
        <v>2042</v>
      </c>
      <c r="F236" s="17">
        <v>339</v>
      </c>
      <c r="G236" s="17">
        <v>101</v>
      </c>
      <c r="H236" s="31">
        <v>4776</v>
      </c>
      <c r="I236" s="11"/>
      <c r="J236" s="33">
        <v>5864</v>
      </c>
    </row>
    <row r="237" spans="1:10">
      <c r="A237" s="20" t="s">
        <v>34</v>
      </c>
      <c r="B237" s="11"/>
      <c r="C237" s="25">
        <v>1729</v>
      </c>
      <c r="D237" s="17">
        <v>1217</v>
      </c>
      <c r="E237" s="17">
        <v>2461</v>
      </c>
      <c r="F237" s="17">
        <v>402</v>
      </c>
      <c r="G237" s="17">
        <v>151</v>
      </c>
      <c r="H237" s="31">
        <v>5960</v>
      </c>
      <c r="I237" s="11"/>
      <c r="J237" s="33">
        <v>8581</v>
      </c>
    </row>
    <row r="238" spans="1:10">
      <c r="A238" s="20" t="s">
        <v>35</v>
      </c>
      <c r="B238" s="11"/>
      <c r="C238" s="25">
        <v>1998</v>
      </c>
      <c r="D238" s="17">
        <v>1316</v>
      </c>
      <c r="E238" s="17">
        <v>2687</v>
      </c>
      <c r="F238" s="17">
        <v>513</v>
      </c>
      <c r="G238" s="17">
        <v>135</v>
      </c>
      <c r="H238" s="31">
        <v>6649</v>
      </c>
      <c r="I238" s="11"/>
      <c r="J238" s="33">
        <v>8861</v>
      </c>
    </row>
    <row r="239" spans="1:10">
      <c r="A239" s="21"/>
      <c r="B239" s="11"/>
      <c r="C239" s="24"/>
      <c r="D239" s="11"/>
      <c r="E239" s="11"/>
      <c r="F239" s="11"/>
      <c r="G239" s="11"/>
      <c r="H239" s="30"/>
      <c r="I239" s="11"/>
      <c r="J239" s="21"/>
    </row>
    <row r="240" spans="1:10">
      <c r="A240" s="19" t="s">
        <v>77</v>
      </c>
      <c r="B240" s="11"/>
      <c r="C240" s="24"/>
      <c r="D240" s="11"/>
      <c r="E240" s="11"/>
      <c r="F240" s="11"/>
      <c r="G240" s="11"/>
      <c r="H240" s="30"/>
      <c r="I240" s="11"/>
      <c r="J240" s="21"/>
    </row>
    <row r="241" spans="1:10">
      <c r="A241" s="20" t="s">
        <v>32</v>
      </c>
      <c r="B241" s="11"/>
      <c r="C241" s="25">
        <v>2706</v>
      </c>
      <c r="D241" s="17">
        <v>4741</v>
      </c>
      <c r="E241" s="17">
        <v>3447</v>
      </c>
      <c r="F241" s="17">
        <v>1503</v>
      </c>
      <c r="G241" s="17">
        <v>0</v>
      </c>
      <c r="H241" s="31">
        <v>12397</v>
      </c>
      <c r="I241" s="11"/>
      <c r="J241" s="33">
        <v>18904</v>
      </c>
    </row>
    <row r="242" spans="1:10">
      <c r="A242" s="20" t="s">
        <v>33</v>
      </c>
      <c r="B242" s="11"/>
      <c r="C242" s="25">
        <v>2148</v>
      </c>
      <c r="D242" s="17">
        <v>3386</v>
      </c>
      <c r="E242" s="17">
        <v>2319</v>
      </c>
      <c r="F242" s="17">
        <v>1041</v>
      </c>
      <c r="G242" s="17"/>
      <c r="H242" s="31">
        <v>8894</v>
      </c>
      <c r="I242" s="11"/>
      <c r="J242" s="33">
        <v>15384</v>
      </c>
    </row>
    <row r="243" spans="1:10">
      <c r="A243" s="20" t="s">
        <v>34</v>
      </c>
      <c r="B243" s="11"/>
      <c r="C243" s="25">
        <v>2448</v>
      </c>
      <c r="D243" s="17">
        <v>4238</v>
      </c>
      <c r="E243" s="17">
        <v>2720</v>
      </c>
      <c r="F243" s="17">
        <v>1040</v>
      </c>
      <c r="G243" s="17">
        <v>0</v>
      </c>
      <c r="H243" s="31">
        <v>10446</v>
      </c>
      <c r="I243" s="11"/>
      <c r="J243" s="33">
        <v>22285</v>
      </c>
    </row>
    <row r="244" spans="1:10">
      <c r="A244" s="20" t="s">
        <v>35</v>
      </c>
      <c r="B244" s="11"/>
      <c r="C244" s="25">
        <v>2076</v>
      </c>
      <c r="D244" s="17">
        <v>3630</v>
      </c>
      <c r="E244" s="17">
        <v>2435</v>
      </c>
      <c r="F244" s="17">
        <v>1041</v>
      </c>
      <c r="G244" s="17">
        <v>0</v>
      </c>
      <c r="H244" s="31">
        <v>9182</v>
      </c>
      <c r="I244" s="11"/>
      <c r="J244" s="33">
        <v>13975</v>
      </c>
    </row>
    <row r="245" spans="1:10">
      <c r="A245" s="22"/>
      <c r="B245" s="11"/>
      <c r="C245" s="26"/>
      <c r="D245" s="28"/>
      <c r="E245" s="28"/>
      <c r="F245" s="28"/>
      <c r="G245" s="28"/>
      <c r="H245" s="32"/>
      <c r="I245" s="11"/>
      <c r="J24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2024-05-04T07:07:10+00:00</dcterms:created>
  <dcterms:modified xsi:type="dcterms:W3CDTF">2024-05-04T07:07:10+00:00</dcterms:modified>
  <dc:title>Untitled Spreadsheet</dc:title>
  <dc:description/>
  <dc:subject/>
  <cp:keywords/>
  <cp:category/>
</cp:coreProperties>
</file>